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120" windowWidth="11295" windowHeight="5520"/>
  </bookViews>
  <sheets>
    <sheet name="Arkusz1" sheetId="1" r:id="rId1"/>
    <sheet name="Arkusz2" sheetId="2" r:id="rId2"/>
    <sheet name="Arkusz3" sheetId="3" r:id="rId3"/>
  </sheets>
  <calcPr calcId="124519"/>
</workbook>
</file>

<file path=xl/calcChain.xml><?xml version="1.0" encoding="utf-8"?>
<calcChain xmlns="http://schemas.openxmlformats.org/spreadsheetml/2006/main">
  <c r="G29" i="1"/>
  <c r="I29" s="1"/>
  <c r="G25"/>
  <c r="I25" s="1"/>
  <c r="G26"/>
  <c r="I26" s="1"/>
  <c r="G82"/>
  <c r="I82" s="1"/>
  <c r="G83"/>
  <c r="I83" s="1"/>
  <c r="G84"/>
  <c r="I84" s="1"/>
  <c r="G81"/>
  <c r="I81" s="1"/>
  <c r="G103"/>
  <c r="I103" s="1"/>
  <c r="G100"/>
  <c r="I100" s="1"/>
  <c r="G35"/>
  <c r="I35" s="1"/>
  <c r="G34"/>
  <c r="I34" s="1"/>
  <c r="G43"/>
  <c r="I43" s="1"/>
  <c r="G60"/>
  <c r="I60" s="1"/>
  <c r="G59"/>
  <c r="I59" s="1"/>
  <c r="G44"/>
  <c r="I44" s="1"/>
  <c r="G42"/>
  <c r="I42" s="1"/>
  <c r="G41"/>
  <c r="I41" s="1"/>
  <c r="G85"/>
  <c r="I85" s="1"/>
  <c r="G75"/>
  <c r="I75" s="1"/>
  <c r="G61"/>
  <c r="I61" s="1"/>
  <c r="G57"/>
  <c r="I57" s="1"/>
  <c r="G56"/>
  <c r="I56" s="1"/>
  <c r="G55"/>
  <c r="I55" s="1"/>
  <c r="G47"/>
  <c r="I47" s="1"/>
  <c r="G99" l="1"/>
  <c r="I99" s="1"/>
  <c r="G101"/>
  <c r="I101" s="1"/>
  <c r="G102"/>
  <c r="I102" s="1"/>
  <c r="G98"/>
  <c r="I98" s="1"/>
  <c r="G97"/>
  <c r="I97" s="1"/>
  <c r="G96"/>
  <c r="I96" s="1"/>
  <c r="G95"/>
  <c r="I95" s="1"/>
  <c r="G94"/>
  <c r="I94" s="1"/>
  <c r="G93"/>
  <c r="I93" s="1"/>
  <c r="G92"/>
  <c r="I92" s="1"/>
  <c r="G91"/>
  <c r="I91" s="1"/>
  <c r="G87"/>
  <c r="I87" s="1"/>
  <c r="G88"/>
  <c r="I88" s="1"/>
  <c r="G90"/>
  <c r="I90" s="1"/>
  <c r="G89"/>
  <c r="I89" s="1"/>
  <c r="G71"/>
  <c r="I71" s="1"/>
  <c r="G70"/>
  <c r="I70" s="1"/>
  <c r="G69"/>
  <c r="I69" s="1"/>
  <c r="G86"/>
  <c r="I86" s="1"/>
  <c r="G80"/>
  <c r="I80" s="1"/>
  <c r="G79"/>
  <c r="I79" s="1"/>
  <c r="G78"/>
  <c r="I78" s="1"/>
  <c r="G77"/>
  <c r="I77" s="1"/>
  <c r="G76"/>
  <c r="I76" s="1"/>
  <c r="G74"/>
  <c r="I74" s="1"/>
  <c r="G73"/>
  <c r="I73" s="1"/>
  <c r="G72"/>
  <c r="I72" s="1"/>
  <c r="G67"/>
  <c r="I67" s="1"/>
  <c r="G68"/>
  <c r="I68" s="1"/>
  <c r="G66"/>
  <c r="I66" s="1"/>
  <c r="G65"/>
  <c r="I65" s="1"/>
  <c r="G64"/>
  <c r="I64" s="1"/>
  <c r="G63"/>
  <c r="I63" s="1"/>
  <c r="G62"/>
  <c r="I62" s="1"/>
  <c r="G58"/>
  <c r="I58" s="1"/>
  <c r="G54"/>
  <c r="I54" s="1"/>
  <c r="G53"/>
  <c r="I53" s="1"/>
  <c r="G52"/>
  <c r="I52" s="1"/>
  <c r="G51"/>
  <c r="I51" s="1"/>
  <c r="G50"/>
  <c r="I50" s="1"/>
  <c r="G49"/>
  <c r="I49" s="1"/>
  <c r="G48"/>
  <c r="I48" s="1"/>
  <c r="G46"/>
  <c r="I46" s="1"/>
  <c r="G45"/>
  <c r="I45" s="1"/>
  <c r="G40"/>
  <c r="I40" s="1"/>
  <c r="G39"/>
  <c r="I39" s="1"/>
  <c r="G38"/>
  <c r="I38" s="1"/>
  <c r="G36"/>
  <c r="I36" s="1"/>
  <c r="G37"/>
  <c r="I37" s="1"/>
  <c r="G33"/>
  <c r="I33" s="1"/>
  <c r="G32"/>
  <c r="I32" s="1"/>
  <c r="G31"/>
  <c r="I31" s="1"/>
  <c r="G30"/>
  <c r="I30" s="1"/>
  <c r="G27"/>
  <c r="I27" s="1"/>
  <c r="G28"/>
  <c r="I28" s="1"/>
  <c r="G24"/>
  <c r="I24" s="1"/>
  <c r="G23"/>
  <c r="I23" s="1"/>
  <c r="G22"/>
  <c r="I22" s="1"/>
  <c r="G21"/>
  <c r="I21" s="1"/>
  <c r="G20"/>
  <c r="I20" s="1"/>
  <c r="G19"/>
  <c r="I19" s="1"/>
  <c r="G18"/>
  <c r="I18" s="1"/>
  <c r="G17"/>
  <c r="I17" s="1"/>
  <c r="G16"/>
  <c r="I16" s="1"/>
  <c r="G15"/>
  <c r="I15" s="1"/>
  <c r="I105" l="1"/>
</calcChain>
</file>

<file path=xl/sharedStrings.xml><?xml version="1.0" encoding="utf-8"?>
<sst xmlns="http://schemas.openxmlformats.org/spreadsheetml/2006/main" count="367" uniqueCount="190">
  <si>
    <t>Nazwa jednostki  organizacyjnej</t>
  </si>
  <si>
    <t>Imię  i  nazwisko  osoby do kontaktu</t>
  </si>
  <si>
    <t>Adres/pok.</t>
  </si>
  <si>
    <t>Tel.</t>
  </si>
  <si>
    <t>e-mail</t>
  </si>
  <si>
    <t>termin realizacji zamówienia (najpóźniej do…)</t>
  </si>
  <si>
    <t>Nazwa produktu</t>
  </si>
  <si>
    <t>znakowanie</t>
  </si>
  <si>
    <t>MINIMALNA ILOŚĆ /szt.</t>
  </si>
  <si>
    <t>zamawiana Ilość/ szt.</t>
  </si>
  <si>
    <t>DODATKOWE ZNAKOWANIE - PROSZĘ ZAŁĄCZYĆ PROJEKT LOGO</t>
  </si>
  <si>
    <t>Szacunkowa cena BRUTTO/ zł</t>
  </si>
  <si>
    <t>szacunkowa suma BRUTTO / zł</t>
  </si>
  <si>
    <t>L.p. - POZYCJA</t>
  </si>
  <si>
    <r>
      <t>SZACUNKOWA CENA</t>
    </r>
    <r>
      <rPr>
        <b/>
        <sz val="10"/>
        <color theme="0"/>
        <rFont val="Calibri"/>
        <family val="2"/>
        <charset val="238"/>
        <scheme val="minor"/>
      </rPr>
      <t xml:space="preserve"> NETTO / zł</t>
    </r>
  </si>
  <si>
    <t>1a</t>
  </si>
  <si>
    <t>grawer/laser - LOGO UG w 1 miejscu</t>
  </si>
  <si>
    <t>2a</t>
  </si>
  <si>
    <t>grawer/laser - LOGO UG w 1 miejscu + dodatkowe znakowanie* w innym miejscu</t>
  </si>
  <si>
    <t>3a</t>
  </si>
  <si>
    <t>grawer - LOGO UG na 1 stronie części metalowej</t>
  </si>
  <si>
    <t>6a</t>
  </si>
  <si>
    <t>grawer - LOGO UG na 1 stronie części metalowej + dodatkowe znakowanie* po drugiej stronie</t>
  </si>
  <si>
    <t>7a</t>
  </si>
  <si>
    <t>grawer - LOGO UG na 1 stronie części metalowej + dodatkowe znakowanie* na innej stronie części metalowej</t>
  </si>
  <si>
    <t>8a</t>
  </si>
  <si>
    <t>11a</t>
  </si>
  <si>
    <t>13a</t>
  </si>
  <si>
    <t>14a</t>
  </si>
  <si>
    <t>nadruk po całości Full kolor*</t>
  </si>
  <si>
    <t>grawer - LOGO UG w 1 miejscu</t>
  </si>
  <si>
    <t>nadruk - logo UG w 1 miejscu  + dodatkowe znakowanie* w 2 miejscu</t>
  </si>
  <si>
    <t>grawer - LOGO UG w 1 miejscu na rękojeści</t>
  </si>
  <si>
    <t>KARTONOWA TECZKA KONFERENCYJNA, SKŁADANA, A4</t>
  </si>
  <si>
    <t>Nadruk 4/0 offset - 1 OGÓLNOUCZELNIANY PROJEKT dla wszystkich jednostek</t>
  </si>
  <si>
    <t>TORBA mała PAPIEROWA GRANATOWA - (ok. 20x30x7 cm) granatowa, uchwyt sznurek</t>
  </si>
  <si>
    <t>TORBA duża PAPIEROWA GRANATOWA - (ok. 30x40x10cm) granatowa, uchwyt sznurek</t>
  </si>
  <si>
    <t>Białe Logo UG  - nadruk 2 stronny 1 kolor</t>
  </si>
  <si>
    <t>OBWOLUTA KARTONOWA NA DOKUMENTY  A4, składana</t>
  </si>
  <si>
    <t>Nadruk jednostronny offset - 1 OGÓLNOUCZELNIANY PROJEKT dla wszystkich jednostek</t>
  </si>
  <si>
    <t>proszę wpisac kolor długopisu</t>
  </si>
  <si>
    <t>NOTATNIK A4 bez okładki, w kratkę; 30 kart</t>
  </si>
  <si>
    <t>proszę wpisac kolor</t>
  </si>
  <si>
    <t>proszę wpisac kolor zestawu</t>
  </si>
  <si>
    <t>x</t>
  </si>
  <si>
    <t>proszę wpisać kolor</t>
  </si>
  <si>
    <t>grawer LOGO UG w 1 miejscu</t>
  </si>
  <si>
    <t>36a</t>
  </si>
  <si>
    <t xml:space="preserve">nadruk 1 kolor/laser- logo UG w 1 miejscu na opakowaniu + Logo UG na pasku wszytym od spodu krawata </t>
  </si>
  <si>
    <t xml:space="preserve">nadruk 1 kolor lub laser - logo UG w 1 miejscu na opakowaniu </t>
  </si>
  <si>
    <t xml:space="preserve">nadruk 1 kolor lub laser  - logo UG w 1 miejscu na opakowaniu + Logo UG na pasku od spodu krawata </t>
  </si>
  <si>
    <t>grawer - LOGO UG w 1 miejscu znakowania</t>
  </si>
  <si>
    <t>grawer lub laser- Logo UG w 1 miejscu na opakowaniu</t>
  </si>
  <si>
    <t xml:space="preserve">*proszę załączyć projekt w Corelu/proszę wpisać kolor </t>
  </si>
  <si>
    <t xml:space="preserve">nadruk - LOGO UG w 1 miejscu </t>
  </si>
  <si>
    <t>tłoczenie - LOGO UG w 1 miejscu</t>
  </si>
  <si>
    <t>grawer - LOGO UG w 1 miejscu + dodatkowe znakowanie* 2 miejscu</t>
  </si>
  <si>
    <t xml:space="preserve">USB - pamięć typu WAFER 4GB, w formie "karty kredytowej" obudowa plastikowa </t>
  </si>
  <si>
    <t>nadruk FLOCK - 1 kolor - LOGO UG w 1 miejscu</t>
  </si>
  <si>
    <t>proszę wybrać kolor</t>
  </si>
  <si>
    <t>19a</t>
  </si>
  <si>
    <t>30a</t>
  </si>
  <si>
    <t>37a</t>
  </si>
  <si>
    <t>*proszę załączyć projekt w Corelu</t>
  </si>
  <si>
    <t>*proszę załączyć projekt w Corelu/proszę wpisac kolor długopisu</t>
  </si>
  <si>
    <t>*proszę załączyć projekt w Corelu/proszę wpisac kolor zestawu</t>
  </si>
  <si>
    <t>*proszę załączyć projekt w Corelu/proszę wpisac kolor</t>
  </si>
  <si>
    <t>*proszę załączyć projekt w Corelu/ proszę wpisac kolor</t>
  </si>
  <si>
    <t>*proszę załączyć projekt w Corelu/ proszę wpisać kolor</t>
  </si>
  <si>
    <t>*proszę załączyć projekt w Corelu/proszę wpisać kolor</t>
  </si>
  <si>
    <t xml:space="preserve">Białe Logo UG + www - nadruk 2 stronny 1 kolor </t>
  </si>
  <si>
    <t xml:space="preserve">proszę wybrać kolor </t>
  </si>
  <si>
    <t>data, podpis (kierownik jednostki), pieczęć</t>
  </si>
  <si>
    <t xml:space="preserve">ZAPOTRZEBOWANIE na rok 2014 - Załącznik </t>
  </si>
  <si>
    <t>Źródło finansowania</t>
  </si>
  <si>
    <t>24a</t>
  </si>
  <si>
    <t>26a</t>
  </si>
  <si>
    <t>29a</t>
  </si>
  <si>
    <t>33a</t>
  </si>
  <si>
    <t>67a</t>
  </si>
  <si>
    <t>67b</t>
  </si>
  <si>
    <t>68a</t>
  </si>
  <si>
    <t>68b</t>
  </si>
  <si>
    <t>grawer - LOGO UG w 1 miejscu + dodatkowe znakowanie* w 2 miejscu</t>
  </si>
  <si>
    <t>szacunkowa suma brutto</t>
  </si>
  <si>
    <t>1kg</t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</si>
  <si>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DŁUGOPIS PLASTIKOWY MATOWY </t>
    </r>
    <r>
      <rPr>
        <sz val="11"/>
        <color theme="1" tint="0.34998626667073579"/>
        <rFont val="Calibri"/>
        <family val="2"/>
        <charset val="238"/>
        <scheme val="minor"/>
      </rPr>
      <t xml:space="preserve"> -włączany, z gumowym uchwytem, klipem, wkład niebieski; kolor korpusu srebrno- niebieski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</si>
  <si>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- po 1 stronie klipa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</si>
  <si>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DŁUGOPIS PLASTIKOWY MATOWY </t>
    </r>
    <r>
      <rPr>
        <sz val="11"/>
        <color theme="1" tint="0.34998626667073579"/>
        <rFont val="Calibri"/>
        <family val="2"/>
        <charset val="238"/>
        <scheme val="minor"/>
      </rPr>
      <t xml:space="preserve"> -włączany, z gumowym uchwytem, klipem, wkład niebieski; kolor korpusu srebrno- niebieski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</si>
  <si>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- po 1 stronie klipa + dodatkowe znakowanie* (np. Logo Wydziału) po 2 stronie klipa</t>
    </r>
  </si>
  <si>
    <r>
      <rPr>
        <b/>
        <sz val="11"/>
        <color theme="1" tint="0.34998626667073579"/>
        <rFont val="Calibri"/>
        <family val="2"/>
        <charset val="238"/>
        <scheme val="minor"/>
      </rPr>
      <t>DŁUGOPIS METALOWY</t>
    </r>
    <r>
      <rPr>
        <sz val="11"/>
        <color theme="1" tint="0.34998626667073579"/>
        <rFont val="Calibri"/>
        <family val="2"/>
        <charset val="238"/>
        <scheme val="minor"/>
      </rPr>
      <t xml:space="preserve"> - reprezentacyjny konferencyjny długopis metalowy, połysk,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kolor bordo, lub czarny, lub granatowy</t>
    </r>
    <r>
      <rPr>
        <sz val="11"/>
        <color theme="1" tint="0.34998626667073579"/>
        <rFont val="Calibri"/>
        <family val="2"/>
        <charset val="238"/>
        <scheme val="minor"/>
      </rPr>
      <t>, wkład niebieski</t>
    </r>
  </si>
  <si>
    <r>
      <rPr>
        <b/>
        <sz val="11"/>
        <color theme="1" tint="0.34998626667073579"/>
        <rFont val="Calibri"/>
        <family val="2"/>
        <charset val="238"/>
        <scheme val="minor"/>
      </rPr>
      <t>ZESTAW PIŚMIENNICZY</t>
    </r>
    <r>
      <rPr>
        <sz val="11"/>
        <color theme="1" tint="0.34998626667073579"/>
        <rFont val="Calibri"/>
        <family val="2"/>
        <charset val="238"/>
        <scheme val="minor"/>
      </rPr>
      <t xml:space="preserve"> - zestaw długopis + ołówek automatyczny w etui - </t>
    </r>
    <r>
      <rPr>
        <b/>
        <sz val="11"/>
        <color theme="1" tint="0.34998626667073579"/>
        <rFont val="Calibri"/>
        <family val="2"/>
        <charset val="238"/>
        <scheme val="minor"/>
      </rPr>
      <t>kolor srebrny, lub biały lub granatowy lub bordo</t>
    </r>
    <r>
      <rPr>
        <sz val="11"/>
        <color theme="1" tint="0.34998626667073579"/>
        <rFont val="Calibri"/>
        <family val="2"/>
        <charset val="238"/>
        <scheme val="minor"/>
      </rPr>
      <t>; nadruk na opakowaniu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</si>
  <si>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>/ grawer -LOGO UG w 1 miejscu na opakowaniu</t>
    </r>
  </si>
  <si>
    <r>
      <t>nadruk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1 kolor</t>
    </r>
    <r>
      <rPr>
        <sz val="11"/>
        <color theme="1" tint="0.34998626667073579"/>
        <rFont val="Calibri"/>
        <family val="2"/>
        <charset val="238"/>
        <scheme val="minor"/>
      </rPr>
      <t xml:space="preserve"> / grawer -LOGO UG w 1 miejscu na opakowaniu + dodatkowe znakowanie* w innym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</si>
  <si>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SMYCZ SUBLIMACYJNA</t>
    </r>
    <r>
      <rPr>
        <sz val="11"/>
        <color theme="1" tint="0.34998626667073579"/>
        <rFont val="Calibri"/>
        <family val="2"/>
        <charset val="238"/>
        <scheme val="minor"/>
      </rPr>
      <t xml:space="preserve"> </t>
    </r>
    <r>
      <rPr>
        <b/>
        <sz val="11"/>
        <color theme="1" tint="0.34998626667073579"/>
        <rFont val="Calibri"/>
        <family val="2"/>
        <charset val="238"/>
        <scheme val="minor"/>
      </rPr>
      <t>10mm-</t>
    </r>
    <r>
      <rPr>
        <sz val="11"/>
        <color theme="1" tint="0.34998626667073579"/>
        <rFont val="Calibri"/>
        <family val="2"/>
        <charset val="238"/>
        <scheme val="minor"/>
      </rPr>
      <t xml:space="preserve"> smycz reklamowa o szerokości 10mm  zakończona metalowym karabińczykiem, barwiona 2-stronnie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</si>
  <si>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full kolor </t>
    </r>
    <r>
      <rPr>
        <sz val="11"/>
        <color theme="1" tint="0.34998626667073579"/>
        <rFont val="Calibri"/>
        <family val="2"/>
        <charset val="238"/>
        <scheme val="minor"/>
      </rPr>
      <t xml:space="preserve">sublimacyjny na całej długości </t>
    </r>
    <r>
      <rPr>
        <b/>
        <sz val="11"/>
        <color theme="1" tint="0.34998626667073579"/>
        <rFont val="Calibri"/>
        <family val="2"/>
        <charset val="238"/>
        <scheme val="minor"/>
      </rPr>
      <t>dwustronnie</t>
    </r>
    <r>
      <rPr>
        <sz val="11"/>
        <color theme="1" tint="0.34998626667073579"/>
        <rFont val="Calibri"/>
        <family val="2"/>
        <charset val="238"/>
        <scheme val="minor"/>
      </rPr>
      <t>*</t>
    </r>
  </si>
  <si>
    <r>
      <rPr>
        <b/>
        <sz val="11"/>
        <color theme="1" tint="0.34998626667073579"/>
        <rFont val="Calibri"/>
        <family val="2"/>
        <charset val="238"/>
        <scheme val="minor"/>
      </rPr>
      <t>SMYCZ SUBLIMACYJNA</t>
    </r>
    <r>
      <rPr>
        <sz val="11"/>
        <color theme="1" tint="0.34998626667073579"/>
        <rFont val="Calibri"/>
        <family val="2"/>
        <charset val="238"/>
        <scheme val="minor"/>
      </rPr>
      <t xml:space="preserve"> </t>
    </r>
    <r>
      <rPr>
        <b/>
        <sz val="11"/>
        <color theme="1" tint="0.34998626667073579"/>
        <rFont val="Calibri"/>
        <family val="2"/>
        <charset val="238"/>
        <scheme val="minor"/>
      </rPr>
      <t>15mm-</t>
    </r>
    <r>
      <rPr>
        <sz val="11"/>
        <color theme="1" tint="0.34998626667073579"/>
        <rFont val="Calibri"/>
        <family val="2"/>
        <charset val="238"/>
        <scheme val="minor"/>
      </rPr>
      <t xml:space="preserve"> smycz reklamowa o szerokości 15mm  zakończona metalowym karabińczykiem, barwiona 2-stronnie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</si>
  <si>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SMYCZ DO TELEFONU </t>
    </r>
    <r>
      <rPr>
        <sz val="11"/>
        <color theme="1" tint="0.34998626667073579"/>
        <rFont val="Calibri"/>
        <family val="2"/>
        <charset val="238"/>
        <scheme val="minor"/>
      </rPr>
      <t xml:space="preserve">- krótka smycz do telefonu, z paskiem ekoskóry </t>
    </r>
    <r>
      <rPr>
        <u/>
        <sz val="11"/>
        <color theme="1" tint="0.34998626667073579"/>
        <rFont val="Calibri"/>
        <family val="2"/>
        <charset val="238"/>
        <scheme val="minor"/>
      </rPr>
      <t>i elementem z metalu</t>
    </r>
    <r>
      <rPr>
        <sz val="11"/>
        <color theme="1" tint="0.34998626667073579"/>
        <rFont val="Calibri"/>
        <family val="2"/>
        <charset val="238"/>
        <scheme val="minor"/>
      </rPr>
      <t xml:space="preserve">, element metalowy do zamieszczenia logo,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część z ekoskóry granatowa lub czerwona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</si>
  <si>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SMYCZ DO TELEFONU </t>
    </r>
    <r>
      <rPr>
        <sz val="11"/>
        <color theme="1" tint="0.34998626667073579"/>
        <rFont val="Calibri"/>
        <family val="2"/>
        <charset val="238"/>
        <scheme val="minor"/>
      </rPr>
      <t xml:space="preserve">- krótka smycz do telefonu, z paskiem ekoskóry </t>
    </r>
    <r>
      <rPr>
        <u/>
        <sz val="11"/>
        <color theme="1" tint="0.34998626667073579"/>
        <rFont val="Calibri"/>
        <family val="2"/>
        <charset val="238"/>
        <scheme val="minor"/>
      </rPr>
      <t>i elementem z metalu</t>
    </r>
    <r>
      <rPr>
        <sz val="11"/>
        <color theme="1" tint="0.34998626667073579"/>
        <rFont val="Calibri"/>
        <family val="2"/>
        <charset val="238"/>
        <scheme val="minor"/>
      </rPr>
      <t xml:space="preserve">, element metalowy do zamieszczenia logo,  </t>
    </r>
    <r>
      <rPr>
        <b/>
        <sz val="11"/>
        <color theme="1" tint="0.34998626667073579"/>
        <rFont val="Calibri"/>
        <family val="2"/>
        <charset val="238"/>
        <scheme val="minor"/>
      </rPr>
      <t>część z ekoskóry granatowa lub czerwona</t>
    </r>
  </si>
  <si>
    <r>
      <rPr>
        <b/>
        <sz val="11"/>
        <color theme="1" tint="0.34998626667073579"/>
        <rFont val="Calibri"/>
        <family val="2"/>
        <charset val="238"/>
        <scheme val="minor"/>
      </rPr>
      <t>SMYCZ METALOWA</t>
    </r>
    <r>
      <rPr>
        <sz val="11"/>
        <color theme="1" tint="0.34998626667073579"/>
        <rFont val="Calibri"/>
        <family val="2"/>
        <charset val="238"/>
        <scheme val="minor"/>
      </rPr>
      <t xml:space="preserve"> - metalowa smycz </t>
    </r>
    <r>
      <rPr>
        <b/>
        <sz val="11"/>
        <color theme="1" tint="0.34998626667073579"/>
        <rFont val="Calibri"/>
        <family val="2"/>
        <charset val="238"/>
        <scheme val="minor"/>
      </rPr>
      <t>(łańcuszek</t>
    </r>
    <r>
      <rPr>
        <sz val="11"/>
        <color theme="1" tint="0.34998626667073579"/>
        <rFont val="Calibri"/>
        <family val="2"/>
        <charset val="238"/>
        <scheme val="minor"/>
      </rPr>
      <t xml:space="preserve">), z metalowym, kolorowym zakończeniem - do naniesienia logo; końcówka odpinana, </t>
    </r>
    <r>
      <rPr>
        <b/>
        <sz val="11"/>
        <color theme="1" tint="0.34998626667073579"/>
        <rFont val="Calibri"/>
        <family val="2"/>
        <charset val="238"/>
        <scheme val="minor"/>
      </rPr>
      <t>kolor końcówki bordowy, lub granatowy</t>
    </r>
  </si>
  <si>
    <r>
      <rPr>
        <b/>
        <sz val="11"/>
        <color theme="1" tint="0.34998626667073579"/>
        <rFont val="Calibri"/>
        <family val="2"/>
        <charset val="238"/>
        <scheme val="minor"/>
      </rPr>
      <t>ZESTAW KARTECZEK SAMOPRZYLEPNYCH</t>
    </r>
    <r>
      <rPr>
        <sz val="11"/>
        <color theme="1" tint="0.34998626667073579"/>
        <rFont val="Calibri"/>
        <family val="2"/>
        <charset val="238"/>
        <scheme val="minor"/>
      </rPr>
      <t xml:space="preserve"> -zestaw ok. 5x20szt kolorowych zaznaczników w tekturowej okładce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</si>
  <si>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w 1 miejscu na okładce</t>
    </r>
  </si>
  <si>
    <r>
      <t xml:space="preserve">naduk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>- LOGO UG w 1 miejscu na okładce + dodatkowe znakowanie* w 2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</si>
  <si>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PODKŁADKA DO MYSZY KOMPUTEROWEJ Z MIĘKKĄ PODKŁADKĄ POD NADGARSTEK</t>
    </r>
    <r>
      <rPr>
        <sz val="11"/>
        <color theme="1" tint="0.34998626667073579"/>
        <rFont val="Calibri"/>
        <family val="2"/>
        <charset val="238"/>
        <scheme val="minor"/>
      </rPr>
      <t xml:space="preserve">, materiał ekoskóra, miękka podpórka nadgarska, kolor czarny lub granatowy </t>
    </r>
  </si>
  <si>
    <r>
      <t xml:space="preserve">naduk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w 1 miejscu </t>
    </r>
  </si>
  <si>
    <r>
      <rPr>
        <b/>
        <sz val="11"/>
        <color theme="1" tint="0.34998626667073579"/>
        <rFont val="Calibri"/>
        <family val="2"/>
        <charset val="238"/>
        <scheme val="minor"/>
      </rPr>
      <t>TORBA FOLIOWA TYPU "MARKET" -</t>
    </r>
    <r>
      <rPr>
        <sz val="11"/>
        <color theme="1" tint="0.34998626667073579"/>
        <rFont val="Calibri"/>
        <family val="2"/>
        <charset val="238"/>
        <scheme val="minor"/>
      </rPr>
      <t xml:space="preserve"> biała, format mieszczący dokumenty A4, </t>
    </r>
  </si>
  <si>
    <r>
      <t xml:space="preserve">nadruk dwustronny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>- LOGO UG + www</t>
    </r>
  </si>
  <si>
    <r>
      <rPr>
        <b/>
        <sz val="11"/>
        <color theme="1" tint="0.34998626667073579"/>
        <rFont val="Calibri"/>
        <family val="2"/>
        <charset val="238"/>
        <scheme val="minor"/>
      </rPr>
      <t>TORBA KONFERENCYJNA</t>
    </r>
    <r>
      <rPr>
        <sz val="11"/>
        <color theme="1" tint="0.34998626667073579"/>
        <rFont val="Calibri"/>
        <family val="2"/>
        <charset val="238"/>
        <scheme val="minor"/>
      </rPr>
      <t xml:space="preserve"> z materiału typu non-woven - kolor biały, z niebieskimi wstawkami, długie ramiona</t>
    </r>
  </si>
  <si>
    <r>
      <t xml:space="preserve">nadruk jednostronny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 w 1 miejscu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</si>
  <si>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1 kolor </t>
    </r>
    <r>
      <rPr>
        <sz val="11"/>
        <color theme="1" tint="0.34998626667073579"/>
        <rFont val="Calibri"/>
        <family val="2"/>
        <charset val="238"/>
        <scheme val="minor"/>
      </rPr>
      <t>- LOGO UG  w 1 miejscu + dodatkowe znakowanie* w 2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</si>
  <si>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TORBA NA ZAKUPY</t>
    </r>
    <r>
      <rPr>
        <sz val="11"/>
        <color theme="1" tint="0.34998626667073579"/>
        <rFont val="Calibri"/>
        <family val="2"/>
        <charset val="238"/>
        <scheme val="minor"/>
      </rPr>
      <t xml:space="preserve"> - składana torba z przyszytym pokrowcem umożliwiającym zwinięcie torby " w kłębek" - kolor granatowy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</si>
  <si>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 w 1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</si>
  <si>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TORBA JUTOWA</t>
    </r>
    <r>
      <rPr>
        <sz val="11"/>
        <color theme="1" tint="0.34998626667073579"/>
        <rFont val="Calibri"/>
        <family val="2"/>
        <charset val="238"/>
        <scheme val="minor"/>
      </rPr>
      <t xml:space="preserve"> - wysokiej jakości torba jutowa, </t>
    </r>
    <r>
      <rPr>
        <b/>
        <sz val="11"/>
        <color theme="1" tint="0.34998626667073579"/>
        <rFont val="Calibri"/>
        <family val="2"/>
        <charset val="238"/>
        <scheme val="minor"/>
      </rPr>
      <t>kolor lniany (lub zbliżony)</t>
    </r>
    <r>
      <rPr>
        <sz val="11"/>
        <color theme="1" tint="0.34998626667073579"/>
        <rFont val="Calibri"/>
        <family val="2"/>
        <charset val="238"/>
        <scheme val="minor"/>
      </rPr>
      <t xml:space="preserve">, z kolorowymi wstawkami (paski z boku plus ramiona w 3 </t>
    </r>
    <r>
      <rPr>
        <b/>
        <sz val="11"/>
        <color theme="1" tint="0.34998626667073579"/>
        <rFont val="Calibri"/>
        <family val="2"/>
        <charset val="238"/>
        <scheme val="minor"/>
      </rPr>
      <t>kolorach : granatowy, lub czarny, lub czerwony</t>
    </r>
    <r>
      <rPr>
        <sz val="11"/>
        <color theme="1" tint="0.34998626667073579"/>
        <rFont val="Calibri"/>
        <family val="2"/>
        <charset val="238"/>
        <scheme val="minor"/>
      </rPr>
      <t>)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</si>
  <si>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>- LOGO UG w 1 miescu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</si>
  <si>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 w 1 miejscu + dodatkowe znakowanie* w 2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</si>
  <si>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TECZKA KONFERENCYJNA NA LAPTOPA/DOKUMENTY</t>
    </r>
    <r>
      <rPr>
        <sz val="11"/>
        <color theme="1" tint="0.34998626667073579"/>
        <rFont val="Calibri"/>
        <family val="2"/>
        <charset val="238"/>
        <scheme val="minor"/>
      </rPr>
      <t xml:space="preserve"> - torba z miękką przegrodą, zamykana na zamek, z paskiem na ramię - kolor granatowy, materiał sztuczny - poliester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</si>
  <si>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w 1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</si>
  <si>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TECZKA KONFERENCYJNA NA LAPTOPA/DOKUMENTY</t>
    </r>
    <r>
      <rPr>
        <sz val="11"/>
        <color theme="1" tint="0.34998626667073579"/>
        <rFont val="Calibri"/>
        <family val="2"/>
        <charset val="238"/>
        <scheme val="minor"/>
      </rPr>
      <t xml:space="preserve"> - miękka przegroda, zamykana na zamek, z paskiem na ramię - kolor granatowy, materiał sztuczny poliester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</si>
  <si>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DAMSKA TORBA NA LAPTOP </t>
    </r>
    <r>
      <rPr>
        <sz val="11"/>
        <color theme="1" tint="0.34998626667073579"/>
        <rFont val="Calibri"/>
        <family val="2"/>
        <charset val="238"/>
        <scheme val="minor"/>
      </rPr>
      <t xml:space="preserve"> -  torba nylonowa, Komora przednia zamykana na zamek błyskawiczny. Wyściełane części boczne .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Kolor różowy, lub fioletowy, lub zielony</t>
    </r>
  </si>
  <si>
    <r>
      <rPr>
        <b/>
        <sz val="11"/>
        <color theme="1" tint="0.34998626667073579"/>
        <rFont val="Calibri"/>
        <family val="2"/>
        <charset val="238"/>
        <scheme val="minor"/>
      </rPr>
      <t>MĘSKA TORBA NA LAPTOP</t>
    </r>
    <r>
      <rPr>
        <sz val="11"/>
        <color theme="1" tint="0.34998626667073579"/>
        <rFont val="Calibri"/>
        <family val="2"/>
        <charset val="238"/>
        <scheme val="minor"/>
      </rPr>
      <t xml:space="preserve"> - biznesowa torba mieszcząca notebook 15,6 ' i dokumenty, 2 kieszenie, wzmacniane chroniące laptop, kolor czarny, materiał sztuczny - Poliester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</si>
  <si>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>- LOGO UG w 1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</si>
  <si>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PRZYWIESZKA NA BAGAŻ</t>
    </r>
    <r>
      <rPr>
        <sz val="11"/>
        <color theme="1" tint="0.34998626667073579"/>
        <rFont val="Calibri"/>
        <family val="2"/>
        <charset val="238"/>
        <scheme val="minor"/>
      </rPr>
      <t xml:space="preserve">  -Plastikowa przywieszka na bagaż z wysuwanym długopisem, rozsuwana, w środku kartka do zapisania danych kontaktowych; kolor srebrny/biały z niebieskimi wstawkami</t>
    </r>
  </si>
  <si>
    <r>
      <t xml:space="preserve">ZAKŁADKA MAGNETYCZNA DO KSIĄŻKI - </t>
    </r>
    <r>
      <rPr>
        <sz val="11"/>
        <color theme="1" tint="0.34998626667073579"/>
        <rFont val="Calibri"/>
        <family val="2"/>
        <charset val="238"/>
        <scheme val="minor"/>
      </rPr>
      <t xml:space="preserve">różne kolory (kolor  czerwony, biały, granatowy, czarny, żółty, i inne) </t>
    </r>
    <r>
      <rPr>
        <b/>
        <sz val="11"/>
        <color theme="1" tint="0.34998626667073579"/>
        <rFont val="Calibri"/>
        <family val="2"/>
        <charset val="238"/>
        <scheme val="minor"/>
      </rPr>
      <t>- mix kolorów</t>
    </r>
  </si>
  <si>
    <r>
      <rPr>
        <b/>
        <sz val="11"/>
        <color theme="1" tint="0.34998626667073579"/>
        <rFont val="Calibri"/>
        <family val="2"/>
        <charset val="238"/>
        <scheme val="minor"/>
      </rPr>
      <t>USB - pamięć USB typ 2.0, 8GB, w obudowie ze stali nierdzewnej</t>
    </r>
    <r>
      <rPr>
        <sz val="11"/>
        <color theme="1" tint="0.34998626667073579"/>
        <rFont val="Calibri"/>
        <family val="2"/>
        <charset val="238"/>
        <scheme val="minor"/>
      </rPr>
      <t xml:space="preserve"> z uchwytem do zamocowania smyczy</t>
    </r>
  </si>
  <si>
    <r>
      <t xml:space="preserve">nadruk 2 stronny, </t>
    </r>
    <r>
      <rPr>
        <b/>
        <sz val="11"/>
        <color theme="1" tint="0.34998626667073579"/>
        <rFont val="Calibri"/>
        <family val="2"/>
        <charset val="238"/>
        <scheme val="minor"/>
      </rPr>
      <t>kolorowy</t>
    </r>
    <r>
      <rPr>
        <sz val="11"/>
        <color theme="1" tint="0.34998626667073579"/>
        <rFont val="Calibri"/>
        <family val="2"/>
        <charset val="238"/>
        <scheme val="minor"/>
      </rPr>
      <t xml:space="preserve"> wg projektu*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</si>
  <si>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PLECAK NA 2 RAMIONA </t>
    </r>
    <r>
      <rPr>
        <sz val="11"/>
        <color theme="1" tint="0.34998626667073579"/>
        <rFont val="Calibri"/>
        <family val="2"/>
        <charset val="238"/>
        <scheme val="minor"/>
      </rPr>
      <t>-  zamykany na zamek błyskwiczny, kieszeń przednia na telefon ; kolor granatowy, materiał sztuczny - poliester</t>
    </r>
  </si>
  <si>
    <r>
      <t xml:space="preserve">CUKIERKI "KRÓWKI" - </t>
    </r>
    <r>
      <rPr>
        <sz val="11"/>
        <color theme="1" tint="0.34998626667073579"/>
        <rFont val="Calibri"/>
        <family val="2"/>
        <charset val="238"/>
        <scheme val="minor"/>
      </rPr>
      <t>cukierki reklamowe 1kg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</si>
  <si>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kolorowy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-offset </t>
    </r>
  </si>
  <si>
    <r>
      <rPr>
        <b/>
        <sz val="11"/>
        <color theme="1" tint="0.34998626667073579"/>
        <rFont val="Calibri"/>
        <family val="2"/>
        <charset val="238"/>
        <scheme val="minor"/>
      </rPr>
      <t>NOTES 60 kart Z GUMKĄ</t>
    </r>
    <r>
      <rPr>
        <sz val="11"/>
        <color theme="1" tint="0.34998626667073579"/>
        <rFont val="Calibri"/>
        <family val="2"/>
        <charset val="238"/>
        <scheme val="minor"/>
      </rPr>
      <t xml:space="preserve"> - notes w kolorowej okładce , w kratkę lub linię , z gumką, </t>
    </r>
    <r>
      <rPr>
        <b/>
        <sz val="11"/>
        <color theme="1" tint="0.34998626667073579"/>
        <rFont val="Calibri"/>
        <family val="2"/>
        <charset val="238"/>
        <scheme val="minor"/>
      </rPr>
      <t>kolor granatowy,  lub limonkowy</t>
    </r>
    <r>
      <rPr>
        <sz val="11"/>
        <color theme="1" tint="0.34998626667073579"/>
        <rFont val="Calibri"/>
        <family val="2"/>
        <charset val="238"/>
        <scheme val="minor"/>
      </rPr>
      <t xml:space="preserve"> (rozmiar ok. 9x14cm)</t>
    </r>
  </si>
  <si>
    <r>
      <rPr>
        <b/>
        <sz val="11"/>
        <color theme="1" tint="0.34998626667073579"/>
        <rFont val="Calibri"/>
        <family val="2"/>
        <charset val="238"/>
        <scheme val="minor"/>
      </rPr>
      <t>NOTES 60 kart Z GUMKĄ</t>
    </r>
    <r>
      <rPr>
        <sz val="11"/>
        <color theme="1" tint="0.34998626667073579"/>
        <rFont val="Calibri"/>
        <family val="2"/>
        <charset val="238"/>
        <scheme val="minor"/>
      </rPr>
      <t xml:space="preserve"> - notes w kolorowej okładce , w kratkę lub linię , z gumką,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kolor granatowy,  lub limonkowy</t>
    </r>
    <r>
      <rPr>
        <sz val="11"/>
        <color theme="1" tint="0.34998626667073579"/>
        <rFont val="Calibri"/>
        <family val="2"/>
        <charset val="238"/>
        <scheme val="minor"/>
      </rPr>
      <t xml:space="preserve"> (rozmiar ok. 9x14cm)</t>
    </r>
  </si>
  <si>
    <r>
      <rPr>
        <b/>
        <sz val="11"/>
        <color theme="1" tint="0.34998626667073579"/>
        <rFont val="Calibri"/>
        <family val="2"/>
        <charset val="238"/>
        <scheme val="minor"/>
      </rPr>
      <t>BALON 12'' Z ZATYCZKĄ I PATYCZKIEM</t>
    </r>
    <r>
      <rPr>
        <sz val="11"/>
        <color theme="1" tint="0.34998626667073579"/>
        <rFont val="Calibri"/>
        <family val="2"/>
        <charset val="238"/>
        <scheme val="minor"/>
      </rPr>
      <t xml:space="preserve"> - balon gumowy, </t>
    </r>
    <r>
      <rPr>
        <b/>
        <sz val="11"/>
        <color theme="1" tint="0.34998626667073579"/>
        <rFont val="Calibri"/>
        <family val="2"/>
        <charset val="238"/>
        <scheme val="minor"/>
      </rPr>
      <t>kolor biały, lub granatowy, lub zielony</t>
    </r>
  </si>
  <si>
    <r>
      <rPr>
        <b/>
        <sz val="11"/>
        <color theme="1" tint="0.34998626667073579"/>
        <rFont val="Calibri"/>
        <family val="2"/>
        <charset val="238"/>
        <scheme val="minor"/>
      </rPr>
      <t>KUBEK CERAMICZNY</t>
    </r>
    <r>
      <rPr>
        <sz val="11"/>
        <color theme="1" tint="0.34998626667073579"/>
        <rFont val="Calibri"/>
        <family val="2"/>
        <charset val="238"/>
        <scheme val="minor"/>
      </rPr>
      <t xml:space="preserve"> </t>
    </r>
    <r>
      <rPr>
        <b/>
        <sz val="11"/>
        <color theme="1" tint="0.34998626667073579"/>
        <rFont val="Calibri"/>
        <family val="2"/>
        <charset val="238"/>
        <scheme val="minor"/>
      </rPr>
      <t>biało-granatowy</t>
    </r>
    <r>
      <rPr>
        <sz val="11"/>
        <color theme="1" tint="0.34998626667073579"/>
        <rFont val="Calibri"/>
        <family val="2"/>
        <charset val="238"/>
        <scheme val="minor"/>
      </rPr>
      <t xml:space="preserve"> - kubek biały z zewnątrz, wnętrze granatowe, </t>
    </r>
    <r>
      <rPr>
        <b/>
        <sz val="11"/>
        <color theme="1" tint="0.34998626667073579"/>
        <rFont val="Calibri"/>
        <family val="2"/>
        <charset val="238"/>
        <scheme val="minor"/>
      </rPr>
      <t>zwężany u dołu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</si>
  <si>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w 1 miejscu + dodatkowe znakowanie* w 2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</si>
  <si>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KUBEK CERAMICZNY</t>
    </r>
    <r>
      <rPr>
        <sz val="11"/>
        <color theme="1" tint="0.34998626667073579"/>
        <rFont val="Calibri"/>
        <family val="2"/>
        <charset val="238"/>
        <scheme val="minor"/>
      </rPr>
      <t xml:space="preserve"> </t>
    </r>
    <r>
      <rPr>
        <b/>
        <sz val="11"/>
        <color theme="1" tint="0.34998626667073579"/>
        <rFont val="Calibri"/>
        <family val="2"/>
        <charset val="238"/>
        <scheme val="minor"/>
      </rPr>
      <t>2</t>
    </r>
    <r>
      <rPr>
        <sz val="11"/>
        <color theme="1" tint="0.34998626667073579"/>
        <rFont val="Calibri"/>
        <family val="2"/>
        <charset val="238"/>
        <scheme val="minor"/>
      </rPr>
      <t xml:space="preserve"> - kubek o identycznej średnicy u góry i na dole, </t>
    </r>
    <r>
      <rPr>
        <b/>
        <sz val="11"/>
        <color theme="1" tint="0.34998626667073579"/>
        <rFont val="Calibri"/>
        <family val="2"/>
        <charset val="238"/>
        <scheme val="minor"/>
      </rPr>
      <t>kolor biały (do nadruku kolorowego)</t>
    </r>
  </si>
  <si>
    <r>
      <rPr>
        <b/>
        <sz val="11"/>
        <color theme="1" tint="0.34998626667073579"/>
        <rFont val="Calibri"/>
        <family val="2"/>
        <charset val="238"/>
        <scheme val="minor"/>
      </rPr>
      <t>FILIŻANKA ZE SPODKIEM</t>
    </r>
    <r>
      <rPr>
        <sz val="11"/>
        <color theme="1" tint="0.34998626667073579"/>
        <rFont val="Calibri"/>
        <family val="2"/>
        <charset val="238"/>
        <scheme val="minor"/>
      </rPr>
      <t xml:space="preserve"> - Kształt filiżanki o podstawie i górze w kształcie koła,  kolor biały; lub granatowy, </t>
    </r>
  </si>
  <si>
    <r>
      <t xml:space="preserve">BRELOK Z LATARKĄ - </t>
    </r>
    <r>
      <rPr>
        <sz val="11"/>
        <color theme="1" tint="0.34998626667073579"/>
        <rFont val="Calibri"/>
        <family val="2"/>
        <charset val="238"/>
        <scheme val="minor"/>
      </rPr>
      <t xml:space="preserve">latarka LED, na baterię, aluminiowa w formie breloka,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 niebieski, lub czerwony, lub czarny </t>
    </r>
    <r>
      <rPr>
        <sz val="11"/>
        <color theme="1" tint="0.34998626667073579"/>
        <rFont val="Calibri"/>
        <family val="2"/>
        <charset val="238"/>
        <scheme val="minor"/>
      </rPr>
      <t>(może mieć elementy stalowe), latarka włączana</t>
    </r>
  </si>
  <si>
    <r>
      <t xml:space="preserve">BRELOK Z LATARKĄ - </t>
    </r>
    <r>
      <rPr>
        <sz val="11"/>
        <color theme="1" tint="0.34998626667073579"/>
        <rFont val="Calibri"/>
        <family val="2"/>
        <charset val="238"/>
        <scheme val="minor"/>
      </rPr>
      <t>latarka LED, na baterię, aluminiowa w formie breloka,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kolor  niebieski, lub czerwony, lub czarny </t>
    </r>
    <r>
      <rPr>
        <sz val="11"/>
        <color theme="1" tint="0.34998626667073579"/>
        <rFont val="Calibri"/>
        <family val="2"/>
        <charset val="238"/>
        <scheme val="minor"/>
      </rPr>
      <t>(może mieć elementy stalowe), latarka włączana</t>
    </r>
  </si>
  <si>
    <r>
      <rPr>
        <b/>
        <sz val="11"/>
        <color theme="1" tint="0.34998626667073579"/>
        <rFont val="Calibri"/>
        <family val="2"/>
        <charset val="238"/>
        <scheme val="minor"/>
      </rPr>
      <t>CLIPBOARD TYPU "DEKA"</t>
    </r>
    <r>
      <rPr>
        <sz val="11"/>
        <color theme="1" tint="0.34998626667073579"/>
        <rFont val="Calibri"/>
        <family val="2"/>
        <charset val="238"/>
        <scheme val="minor"/>
      </rPr>
      <t xml:space="preserve"> - nieskładany, wymiar A4, sztywny,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granatowy,  lub biały, </t>
    </r>
    <r>
      <rPr>
        <sz val="11"/>
        <color theme="1" tint="0.34998626667073579"/>
        <rFont val="Calibri"/>
        <family val="2"/>
        <charset val="238"/>
        <scheme val="minor"/>
      </rPr>
      <t>klips srebrny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</si>
  <si>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1 miejsce znakowania od spodu</t>
    </r>
  </si>
  <si>
    <r>
      <t>nadruk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1 kolor</t>
    </r>
    <r>
      <rPr>
        <sz val="11"/>
        <color theme="1" tint="0.34998626667073579"/>
        <rFont val="Calibri"/>
        <family val="2"/>
        <charset val="238"/>
        <scheme val="minor"/>
      </rPr>
      <t xml:space="preserve">  - LOGO UG 1 miejsce znakowaniaod spodu  + dodatkowe znakowanie* w 2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</si>
  <si>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OKŁADKA TWARDA NA DOKUMENTY Z MATERIAŁU IMITUJĄCEGO EKOSKÓRĘ</t>
    </r>
    <r>
      <rPr>
        <sz val="11"/>
        <color theme="1" tint="0.34998626667073579"/>
        <rFont val="Calibri"/>
        <family val="2"/>
        <charset val="238"/>
        <scheme val="minor"/>
      </rPr>
      <t xml:space="preserve"> -format A4, materiał PCV z zewnątrz o fakturze imitującym skórę, wnętrze białe, - </t>
    </r>
    <r>
      <rPr>
        <b/>
        <sz val="11"/>
        <color theme="1" tint="0.34998626667073579"/>
        <rFont val="Calibri"/>
        <family val="2"/>
        <charset val="238"/>
        <scheme val="minor"/>
      </rPr>
      <t>kolor granatowy lub czarny</t>
    </r>
  </si>
  <si>
    <r>
      <rPr>
        <b/>
        <sz val="11"/>
        <color theme="1" tint="0.34998626667073579"/>
        <rFont val="Calibri"/>
        <family val="2"/>
        <charset val="238"/>
        <scheme val="minor"/>
      </rPr>
      <t>OKŁADKA NA DYPLOM Z EKOSKÓRY</t>
    </r>
    <r>
      <rPr>
        <sz val="11"/>
        <color theme="1" tint="0.34998626667073579"/>
        <rFont val="Calibri"/>
        <family val="2"/>
        <charset val="238"/>
        <scheme val="minor"/>
      </rPr>
      <t xml:space="preserve"> - format A4, oprawa miękka z  ekoskóry, wnętrze </t>
    </r>
    <r>
      <rPr>
        <b/>
        <sz val="11"/>
        <color theme="1" tint="0.34998626667073579"/>
        <rFont val="Calibri"/>
        <family val="2"/>
        <charset val="238"/>
        <scheme val="minor"/>
      </rPr>
      <t>folderu welurowe</t>
    </r>
    <r>
      <rPr>
        <sz val="11"/>
        <color theme="1" tint="0.34998626667073579"/>
        <rFont val="Calibri"/>
        <family val="2"/>
        <charset val="238"/>
        <scheme val="minor"/>
      </rPr>
      <t>; kolor czarny</t>
    </r>
  </si>
  <si>
    <r>
      <rPr>
        <b/>
        <sz val="11"/>
        <color theme="1" tint="0.34998626667073579"/>
        <rFont val="Calibri"/>
        <family val="2"/>
        <charset val="238"/>
        <scheme val="minor"/>
      </rPr>
      <t>PRZEZROCZYSTA KOSZULKA NA DOKUMENTY - "OFERTÓWKA"</t>
    </r>
    <r>
      <rPr>
        <sz val="11"/>
        <color theme="1" tint="0.34998626667073579"/>
        <rFont val="Calibri"/>
        <family val="2"/>
        <charset val="238"/>
        <scheme val="minor"/>
      </rPr>
      <t xml:space="preserve"> - format A4</t>
    </r>
  </si>
  <si>
    <r>
      <rPr>
        <b/>
        <sz val="11"/>
        <color theme="1" tint="0.34998626667073579"/>
        <rFont val="Calibri"/>
        <family val="2"/>
        <charset val="238"/>
        <scheme val="minor"/>
      </rPr>
      <t>PIKNIKOWY KOC POLAROWY</t>
    </r>
    <r>
      <rPr>
        <sz val="11"/>
        <color theme="1" tint="0.34998626667073579"/>
        <rFont val="Calibri"/>
        <family val="2"/>
        <charset val="238"/>
        <scheme val="minor"/>
      </rPr>
      <t xml:space="preserve">  - różnokolorowy, wzorzysty</t>
    </r>
    <r>
      <rPr>
        <b/>
        <sz val="11"/>
        <color theme="1" tint="0.34998626667073579"/>
        <rFont val="Calibri"/>
        <family val="2"/>
        <charset val="238"/>
        <scheme val="minor"/>
      </rPr>
      <t>, w kratkę</t>
    </r>
  </si>
  <si>
    <r>
      <t>nadruk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w 1 miejscu </t>
    </r>
  </si>
  <si>
    <r>
      <rPr>
        <b/>
        <sz val="11"/>
        <color theme="1" tint="0.34998626667073579"/>
        <rFont val="Calibri"/>
        <family val="2"/>
        <charset val="238"/>
        <scheme val="minor"/>
      </rPr>
      <t>SCYZORYK WIELOFUNKCYJNY-</t>
    </r>
    <r>
      <rPr>
        <sz val="11"/>
        <color theme="1" tint="0.34998626667073579"/>
        <rFont val="Calibri"/>
        <family val="2"/>
        <charset val="238"/>
        <scheme val="minor"/>
      </rPr>
      <t xml:space="preserve"> scyzoryk typu Victorinox Camper lub jego odpowiednik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</si>
  <si>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1 kolor </t>
    </r>
    <r>
      <rPr>
        <sz val="11"/>
        <color theme="1" tint="0.34998626667073579"/>
        <rFont val="Calibri"/>
        <family val="2"/>
        <charset val="238"/>
        <scheme val="minor"/>
      </rPr>
      <t xml:space="preserve"> - </t>
    </r>
    <r>
      <rPr>
        <b/>
        <sz val="11"/>
        <color theme="1" tint="0.34998626667073579"/>
        <rFont val="Calibri"/>
        <family val="2"/>
        <charset val="238"/>
        <scheme val="minor"/>
      </rPr>
      <t>logo UG</t>
    </r>
    <r>
      <rPr>
        <sz val="11"/>
        <color theme="1" tint="0.34998626667073579"/>
        <rFont val="Calibri"/>
        <family val="2"/>
        <charset val="238"/>
        <scheme val="minor"/>
      </rPr>
      <t xml:space="preserve"> w 1 miejscu na rękojeści</t>
    </r>
  </si>
  <si>
    <r>
      <t xml:space="preserve">LATARKA NA BATERIĘ Z OŚWIETLENIEM LED - </t>
    </r>
    <r>
      <rPr>
        <sz val="11"/>
        <color theme="1" tint="0.34998626667073579"/>
        <rFont val="Calibri"/>
        <family val="2"/>
        <charset val="238"/>
        <scheme val="minor"/>
      </rPr>
      <t>metalowa latarka , kolor czarny lub stalowy;  na baterię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</si>
  <si>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1 kolor</t>
    </r>
    <r>
      <rPr>
        <sz val="11"/>
        <color theme="1" tint="0.34998626667073579"/>
        <rFont val="Calibri"/>
        <family val="2"/>
        <charset val="238"/>
        <scheme val="minor"/>
      </rPr>
      <t xml:space="preserve">- logo UG w 1 miejscu </t>
    </r>
  </si>
  <si>
    <r>
      <rPr>
        <b/>
        <sz val="11"/>
        <color theme="1" tint="0.34998626667073579"/>
        <rFont val="Calibri"/>
        <family val="2"/>
        <charset val="238"/>
        <scheme val="minor"/>
      </rPr>
      <t>PARASOL SKŁADANY 8 PANELOWY</t>
    </r>
    <r>
      <rPr>
        <sz val="11"/>
        <color theme="1" tint="0.34998626667073579"/>
        <rFont val="Calibri"/>
        <family val="2"/>
        <charset val="238"/>
        <scheme val="minor"/>
      </rPr>
      <t xml:space="preserve"> - z aluminiową rączką, automatyczny, średnica około 80-90cm; kolor granatowy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</si>
  <si>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w 1 miejscu 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</si>
  <si>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>- logo UG w 1 miejscu  + dodatkowe znakowanie* w 2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</si>
  <si>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Zestaw krawat jedwabny + spinki do mankietów</t>
    </r>
    <r>
      <rPr>
        <sz val="11"/>
        <color theme="1" tint="0.34998626667073579"/>
        <rFont val="Calibri"/>
        <family val="2"/>
        <charset val="238"/>
        <scheme val="minor"/>
      </rPr>
      <t xml:space="preserve"> -  całość w eleganckim drewnianym pudełku </t>
    </r>
    <r>
      <rPr>
        <b/>
        <sz val="11"/>
        <color theme="1" tint="0.34998626667073579"/>
        <rFont val="Calibri"/>
        <family val="2"/>
        <charset val="238"/>
        <scheme val="minor"/>
      </rPr>
      <t>(różne wzory)</t>
    </r>
  </si>
  <si>
    <r>
      <rPr>
        <b/>
        <sz val="11"/>
        <color theme="1" tint="0.34998626667073579"/>
        <rFont val="Calibri"/>
        <family val="2"/>
        <charset val="238"/>
        <scheme val="minor"/>
      </rPr>
      <t>KRAWAT JEDWABNY</t>
    </r>
    <r>
      <rPr>
        <sz val="11"/>
        <color theme="1" tint="0.34998626667073579"/>
        <rFont val="Calibri"/>
        <family val="2"/>
        <charset val="238"/>
        <scheme val="minor"/>
      </rPr>
      <t xml:space="preserve"> - jedwabny krawat w ozdobnym pudełku  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(różne wzory)</t>
    </r>
  </si>
  <si>
    <r>
      <t xml:space="preserve">ZESTAW : spinki do mankietów koszuli + spinka do krawata (komplet), </t>
    </r>
    <r>
      <rPr>
        <sz val="11"/>
        <color theme="1" tint="0.34998626667073579"/>
        <rFont val="Calibri"/>
        <family val="2"/>
        <charset val="238"/>
        <scheme val="minor"/>
      </rPr>
      <t>stalowe</t>
    </r>
  </si>
  <si>
    <r>
      <rPr>
        <b/>
        <sz val="11"/>
        <color theme="1" tint="0.34998626667073579"/>
        <rFont val="Calibri"/>
        <family val="2"/>
        <charset val="238"/>
        <scheme val="minor"/>
      </rPr>
      <t>KARTONOWE PUDEŁKO NA BUTELKĘ WINA -</t>
    </r>
    <r>
      <rPr>
        <sz val="11"/>
        <color theme="1" tint="0.34998626667073579"/>
        <rFont val="Calibri"/>
        <family val="2"/>
        <charset val="238"/>
        <scheme val="minor"/>
      </rPr>
      <t>możliwość magazynowania w formie płaskiej, granatowe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</si>
  <si>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DAMSKA APASZKA JEDWABNA </t>
    </r>
    <r>
      <rPr>
        <sz val="11"/>
        <color theme="1" tint="0.34998626667073579"/>
        <rFont val="Calibri"/>
        <family val="2"/>
        <charset val="238"/>
        <scheme val="minor"/>
      </rPr>
      <t xml:space="preserve">- wym. ok. 60 x60 cm, cieniowana  </t>
    </r>
    <r>
      <rPr>
        <b/>
        <sz val="11"/>
        <color theme="1" tint="0.34998626667073579"/>
        <rFont val="Calibri"/>
        <family val="2"/>
        <charset val="238"/>
        <scheme val="minor"/>
      </rPr>
      <t>(różne wzory), w eleganckiej kopercie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</si>
  <si>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kolor-</t>
    </r>
    <r>
      <rPr>
        <sz val="11"/>
        <color theme="1" tint="0.34998626667073579"/>
        <rFont val="Calibri"/>
        <family val="2"/>
        <charset val="238"/>
        <scheme val="minor"/>
      </rPr>
      <t xml:space="preserve"> logo UG w 1 miejscu na opakowaniu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</si>
  <si>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DAMSKA KOSMETYCZKA SKÓRZANA </t>
    </r>
    <r>
      <rPr>
        <sz val="11"/>
        <color theme="1" tint="0.34998626667073579"/>
        <rFont val="Calibri"/>
        <family val="2"/>
        <charset val="238"/>
        <scheme val="minor"/>
      </rPr>
      <t xml:space="preserve">- </t>
    </r>
    <r>
      <rPr>
        <b/>
        <sz val="11"/>
        <color theme="1" tint="0.34998626667073579"/>
        <rFont val="Calibri"/>
        <family val="2"/>
        <charset val="238"/>
        <scheme val="minor"/>
      </rPr>
      <t>kolor bordo lub brąz</t>
    </r>
    <r>
      <rPr>
        <sz val="11"/>
        <color theme="1" tint="0.34998626667073579"/>
        <rFont val="Calibri"/>
        <family val="2"/>
        <charset val="238"/>
        <scheme val="minor"/>
      </rPr>
      <t>, zamykana na suwak kosmetycznka, organizer do damskiej torebki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</si>
  <si>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lub laser- logo UG w 1 miejscu na opakowaniu</t>
    </r>
  </si>
  <si>
    <r>
      <t xml:space="preserve">OŁÓWEK Z KRYSZTAŁEM - </t>
    </r>
    <r>
      <rPr>
        <sz val="11"/>
        <color theme="1" tint="0.34998626667073579"/>
        <rFont val="Calibri"/>
        <family val="2"/>
        <charset val="238"/>
        <scheme val="minor"/>
      </rPr>
      <t xml:space="preserve">drewniany ołówek ozdobiony kolorowym kryształkiem; 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zdobienia : czerwony, żółty, granatowy, zielony, biały; </t>
    </r>
    <r>
      <rPr>
        <sz val="11"/>
        <color theme="1" tint="0.34998626667073579"/>
        <rFont val="Calibri"/>
        <family val="2"/>
        <charset val="238"/>
        <scheme val="minor"/>
      </rPr>
      <t xml:space="preserve"> mix kolorów</t>
    </r>
  </si>
  <si>
    <r>
      <rPr>
        <b/>
        <sz val="11"/>
        <color theme="1" tint="0.34998626667073579"/>
        <rFont val="Calibri"/>
        <family val="2"/>
        <charset val="238"/>
        <scheme val="minor"/>
      </rPr>
      <t>SKÓRZANY ELEGANCKI PORTFEL MĘSKI - w</t>
    </r>
    <r>
      <rPr>
        <sz val="11"/>
        <color theme="1" tint="0.34998626667073579"/>
        <rFont val="Calibri"/>
        <family val="2"/>
        <charset val="238"/>
        <scheme val="minor"/>
      </rPr>
      <t xml:space="preserve"> eleganckim pudełku drewnianym -</t>
    </r>
    <r>
      <rPr>
        <b/>
        <sz val="11"/>
        <color theme="1" tint="0.34998626667073579"/>
        <rFont val="Calibri"/>
        <family val="2"/>
        <charset val="238"/>
        <scheme val="minor"/>
      </rPr>
      <t>kolor czarny lub kolor brązowy</t>
    </r>
  </si>
  <si>
    <r>
      <t xml:space="preserve">grawer lub laser- Logo UG w 1 miejscu </t>
    </r>
    <r>
      <rPr>
        <b/>
        <sz val="11"/>
        <color theme="1" tint="0.34998626667073579"/>
        <rFont val="Calibri"/>
        <family val="2"/>
        <charset val="238"/>
        <scheme val="minor"/>
      </rPr>
      <t>na opakowaniu</t>
    </r>
  </si>
  <si>
    <r>
      <rPr>
        <b/>
        <sz val="11"/>
        <color theme="1" tint="0.34998626667073579"/>
        <rFont val="Calibri"/>
        <family val="2"/>
        <charset val="238"/>
        <scheme val="minor"/>
      </rPr>
      <t>SKÓRZANY ELEGANCKI PORTFEL DAMSKI damski w</t>
    </r>
    <r>
      <rPr>
        <sz val="11"/>
        <color theme="1" tint="0.34998626667073579"/>
        <rFont val="Calibri"/>
        <family val="2"/>
        <charset val="238"/>
        <scheme val="minor"/>
      </rPr>
      <t xml:space="preserve"> eleganckim pudełku drewnianym - kolor brązowy, lub bordowy, lub niebieski</t>
    </r>
  </si>
  <si>
    <r>
      <rPr>
        <b/>
        <sz val="11"/>
        <color theme="1" tint="0.34998626667073579"/>
        <rFont val="Calibri"/>
        <family val="2"/>
        <charset val="238"/>
        <scheme val="minor"/>
      </rPr>
      <t>WIZYTOWNIK SKÓRZANY MĘSKI</t>
    </r>
    <r>
      <rPr>
        <sz val="11"/>
        <color theme="1" tint="0.34998626667073579"/>
        <rFont val="Calibri"/>
        <family val="2"/>
        <charset val="238"/>
        <scheme val="minor"/>
      </rPr>
      <t xml:space="preserve"> -  otwierany,  kieszonkowy wizytownik mieszczący do około 35 wizytówek w eleganckim pudełku drewnianym -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czarny,  lub brązowy </t>
    </r>
  </si>
  <si>
    <r>
      <rPr>
        <b/>
        <sz val="11"/>
        <color theme="1" tint="0.34998626667073579"/>
        <rFont val="Calibri"/>
        <family val="2"/>
        <charset val="238"/>
        <scheme val="minor"/>
      </rPr>
      <t>WIZYTOWNIK SKÓRZANY DAMSKI</t>
    </r>
    <r>
      <rPr>
        <sz val="11"/>
        <color theme="1" tint="0.34998626667073579"/>
        <rFont val="Calibri"/>
        <family val="2"/>
        <charset val="238"/>
        <scheme val="minor"/>
      </rPr>
      <t xml:space="preserve">-  otwierany,  kieszonkowy wizytownik mieszczący do około 35 wizytówek w eleganckim pudełku niekartonowym - </t>
    </r>
    <r>
      <rPr>
        <b/>
        <sz val="11"/>
        <color theme="1" tint="0.34998626667073579"/>
        <rFont val="Calibri"/>
        <family val="2"/>
        <charset val="238"/>
        <scheme val="minor"/>
      </rPr>
      <t>kolor brązowy, lub bordowy, lub niebieski</t>
    </r>
  </si>
  <si>
    <r>
      <rPr>
        <b/>
        <sz val="11"/>
        <color theme="1" tint="0.34998626667073579"/>
        <rFont val="Calibri"/>
        <family val="2"/>
        <charset val="238"/>
        <scheme val="minor"/>
      </rPr>
      <t>WIZYTOWNIK Z EKOSKÓRY zapinany na magnes</t>
    </r>
    <r>
      <rPr>
        <sz val="11"/>
        <color theme="1" tint="0.34998626667073579"/>
        <rFont val="Calibri"/>
        <family val="2"/>
        <charset val="238"/>
        <scheme val="minor"/>
      </rPr>
      <t xml:space="preserve"> -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biały, lub czarny, lub granatowy </t>
    </r>
    <r>
      <rPr>
        <sz val="11"/>
        <color theme="1" tint="0.34998626667073579"/>
        <rFont val="Calibri"/>
        <family val="2"/>
        <charset val="238"/>
        <scheme val="minor"/>
      </rPr>
      <t>z blaszką, lub miejscem na klapce na grawer</t>
    </r>
  </si>
  <si>
    <r>
      <rPr>
        <b/>
        <sz val="11"/>
        <color theme="1" tint="0.34998626667073579"/>
        <rFont val="Calibri"/>
        <family val="2"/>
        <charset val="238"/>
        <scheme val="minor"/>
      </rPr>
      <t>DŁUGOPIS typu Parker Urban</t>
    </r>
    <r>
      <rPr>
        <sz val="11"/>
        <color theme="1" tint="0.34998626667073579"/>
        <rFont val="Calibri"/>
        <family val="2"/>
        <charset val="238"/>
        <scheme val="minor"/>
      </rPr>
      <t xml:space="preserve"> lub odpowiednik- długopis reprezentacyjny w eleganckim etui -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kolor: czarny, lub biały, lub granatowy (całe lub w przewadze)</t>
    </r>
  </si>
  <si>
    <r>
      <rPr>
        <b/>
        <sz val="11"/>
        <color theme="1" tint="0.34998626667073579"/>
        <rFont val="Calibri"/>
        <family val="2"/>
        <charset val="238"/>
        <scheme val="minor"/>
      </rPr>
      <t>DŁUGOPIS typu Parker Urban</t>
    </r>
    <r>
      <rPr>
        <sz val="11"/>
        <color theme="1" tint="0.34998626667073579"/>
        <rFont val="Calibri"/>
        <family val="2"/>
        <charset val="238"/>
        <scheme val="minor"/>
      </rPr>
      <t xml:space="preserve"> </t>
    </r>
    <r>
      <rPr>
        <b/>
        <sz val="11"/>
        <color theme="1" tint="0.34998626667073579"/>
        <rFont val="Calibri"/>
        <family val="2"/>
        <charset val="238"/>
        <scheme val="minor"/>
      </rPr>
      <t>Premium</t>
    </r>
    <r>
      <rPr>
        <sz val="11"/>
        <color theme="1" tint="0.34998626667073579"/>
        <rFont val="Calibri"/>
        <family val="2"/>
        <charset val="238"/>
        <scheme val="minor"/>
      </rPr>
      <t xml:space="preserve"> lub odpowiednik- długopis reprezentacyjny w eleganckim etui - </t>
    </r>
    <r>
      <rPr>
        <b/>
        <sz val="11"/>
        <color theme="1" tint="0.34998626667073579"/>
        <rFont val="Calibri"/>
        <family val="2"/>
        <charset val="238"/>
        <scheme val="minor"/>
      </rPr>
      <t>kolor: czarny, lub  biały , lub różowy lub brązowy  (całe lub w przewadze)</t>
    </r>
  </si>
  <si>
    <r>
      <rPr>
        <b/>
        <sz val="11"/>
        <color theme="1" tint="0.34998626667073579"/>
        <rFont val="Calibri"/>
        <family val="2"/>
        <charset val="238"/>
        <scheme val="minor"/>
      </rPr>
      <t>PIÓRO typu Parker Urban</t>
    </r>
    <r>
      <rPr>
        <sz val="11"/>
        <color theme="1" tint="0.34998626667073579"/>
        <rFont val="Calibri"/>
        <family val="2"/>
        <charset val="238"/>
        <scheme val="minor"/>
      </rPr>
      <t xml:space="preserve">  lub odpowiednik- pióro reprezentacyjne w eleganckim etui - </t>
    </r>
    <r>
      <rPr>
        <b/>
        <sz val="11"/>
        <color theme="1" tint="0.34998626667073579"/>
        <rFont val="Calibri"/>
        <family val="2"/>
        <charset val="238"/>
        <scheme val="minor"/>
      </rPr>
      <t>kolor: czarne, metalik, (całe lub w przewadze)</t>
    </r>
  </si>
  <si>
    <r>
      <t xml:space="preserve">PIÓRO typu Parker Urban Premium </t>
    </r>
    <r>
      <rPr>
        <sz val="11"/>
        <color theme="1" tint="0.34998626667073579"/>
        <rFont val="Calibri"/>
        <family val="2"/>
        <charset val="238"/>
        <scheme val="minor"/>
      </rPr>
      <t>lub odpowiednik- pióro reprezentacyjne w eleganckim etui - k</t>
    </r>
    <r>
      <rPr>
        <b/>
        <sz val="11"/>
        <color theme="1" tint="0.34998626667073579"/>
        <rFont val="Calibri"/>
        <family val="2"/>
        <charset val="238"/>
        <scheme val="minor"/>
      </rPr>
      <t>olor: czarne, metalik   (całe lub w przewadze)</t>
    </r>
  </si>
  <si>
    <r>
      <t xml:space="preserve">PIÓRO typu Waterman Expert lub odpowiednik - czarne, lub metalik (całe lub w przewadze), </t>
    </r>
    <r>
      <rPr>
        <sz val="11"/>
        <color theme="1" tint="0.34998626667073579"/>
        <rFont val="Calibri"/>
        <family val="2"/>
        <charset val="238"/>
        <scheme val="minor"/>
      </rPr>
      <t xml:space="preserve">w eleganckim etui; </t>
    </r>
  </si>
  <si>
    <r>
      <t xml:space="preserve">ELEGANCKI NÓŻ DO LISTÓW - </t>
    </r>
    <r>
      <rPr>
        <sz val="11"/>
        <color theme="1" tint="0.34998626667073579"/>
        <rFont val="Calibri"/>
        <family val="2"/>
        <charset val="238"/>
        <scheme val="minor"/>
      </rPr>
      <t>stal nierdzewna, chromowana , w opakowaniu prezentowym</t>
    </r>
  </si>
  <si>
    <r>
      <rPr>
        <b/>
        <sz val="11"/>
        <color theme="1" tint="0.34998626667073579"/>
        <rFont val="Calibri"/>
        <family val="2"/>
        <charset val="238"/>
        <scheme val="minor"/>
      </rPr>
      <t>BLUZA typu SOFT SHELL DAMSKA</t>
    </r>
    <r>
      <rPr>
        <sz val="11"/>
        <color theme="1" tint="0.34998626667073579"/>
        <rFont val="Calibri"/>
        <family val="2"/>
        <charset val="238"/>
        <scheme val="minor"/>
      </rPr>
      <t xml:space="preserve">- Bluza damska wykonana z materiału typu „Soft Shell" - oddychająca, zapinana na zamek błyskawiczny na całej długości, posiadająca 2 zapinane kieszenie z przodu- </t>
    </r>
    <r>
      <rPr>
        <b/>
        <sz val="11"/>
        <color theme="1" tint="0.34998626667073579"/>
        <rFont val="Calibri"/>
        <family val="2"/>
        <charset val="238"/>
        <scheme val="minor"/>
      </rPr>
      <t>kolor czarny, lub granatowy</t>
    </r>
    <r>
      <rPr>
        <sz val="11"/>
        <color theme="1" tint="0.34998626667073579"/>
        <rFont val="Calibri"/>
        <family val="2"/>
        <charset val="238"/>
        <scheme val="minor"/>
      </rPr>
      <t xml:space="preserve">  damski krój</t>
    </r>
  </si>
  <si>
    <r>
      <rPr>
        <b/>
        <sz val="11"/>
        <color theme="1" tint="0.34998626667073579"/>
        <rFont val="Calibri"/>
        <family val="2"/>
        <charset val="238"/>
        <scheme val="minor"/>
      </rPr>
      <t>BLUZA typu SOFT SHELL MĘSKA</t>
    </r>
    <r>
      <rPr>
        <sz val="11"/>
        <color theme="1" tint="0.34998626667073579"/>
        <rFont val="Calibri"/>
        <family val="2"/>
        <charset val="238"/>
        <scheme val="minor"/>
      </rPr>
      <t xml:space="preserve">- Bluza męska wykonana z materiału typu „Soft Shell" - oddychająca, zapinana na zamek błyskawiczny na całej długości, posiadająca 2 zapinane kieszenie z przodu- </t>
    </r>
    <r>
      <rPr>
        <b/>
        <sz val="11"/>
        <color theme="1" tint="0.34998626667073579"/>
        <rFont val="Calibri"/>
        <family val="2"/>
        <charset val="238"/>
        <scheme val="minor"/>
      </rPr>
      <t>kolor czarny, lub granatowy,</t>
    </r>
    <r>
      <rPr>
        <sz val="11"/>
        <color theme="1" tint="0.34998626667073579"/>
        <rFont val="Calibri"/>
        <family val="2"/>
        <charset val="238"/>
        <scheme val="minor"/>
      </rPr>
      <t xml:space="preserve"> męski krój 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</si>
  <si>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1 kolor </t>
    </r>
    <r>
      <rPr>
        <sz val="11"/>
        <color theme="1" tint="0.34998626667073579"/>
        <rFont val="Calibri"/>
        <family val="2"/>
        <charset val="238"/>
        <scheme val="minor"/>
      </rPr>
      <t>- LOGO UG w 1 miejscu</t>
    </r>
  </si>
  <si>
    <r>
      <rPr>
        <b/>
        <sz val="11"/>
        <color theme="1" tint="0.34998626667073579"/>
        <rFont val="Calibri"/>
        <family val="2"/>
        <charset val="238"/>
        <scheme val="minor"/>
      </rPr>
      <t>BLUZA POLAROWA DAMSKA</t>
    </r>
    <r>
      <rPr>
        <sz val="11"/>
        <color theme="1" tint="0.34998626667073579"/>
        <rFont val="Calibri"/>
        <family val="2"/>
        <charset val="238"/>
        <scheme val="minor"/>
      </rPr>
      <t xml:space="preserve"> - zapinana na całej długosci na zamek błyskawiczny, z przodu 2 kieszenie zapinane, dół bluzy regulowany, damski, lekko dopasowany krój - </t>
    </r>
    <r>
      <rPr>
        <b/>
        <sz val="11"/>
        <color theme="1" tint="0.34998626667073579"/>
        <rFont val="Calibri"/>
        <family val="2"/>
        <charset val="238"/>
        <scheme val="minor"/>
      </rPr>
      <t>kolor czarny, lub granatowy, lub  zielony</t>
    </r>
  </si>
  <si>
    <r>
      <rPr>
        <b/>
        <sz val="11"/>
        <color theme="1" tint="0.34998626667073579"/>
        <rFont val="Calibri"/>
        <family val="2"/>
        <charset val="238"/>
        <scheme val="minor"/>
      </rPr>
      <t>BLUZA POLAROWA MĘSKA</t>
    </r>
    <r>
      <rPr>
        <sz val="11"/>
        <color theme="1" tint="0.34998626667073579"/>
        <rFont val="Calibri"/>
        <family val="2"/>
        <charset val="238"/>
        <scheme val="minor"/>
      </rPr>
      <t xml:space="preserve"> - zapinana na całej długosci na zamek błyskawiczny, z przodu 2 kieszenie zapinane, dół bluzy regulowany, męski, lekko dopasowany krój </t>
    </r>
    <r>
      <rPr>
        <b/>
        <sz val="11"/>
        <color theme="1" tint="0.34998626667073579"/>
        <rFont val="Calibri"/>
        <family val="2"/>
        <charset val="238"/>
        <scheme val="minor"/>
      </rPr>
      <t>- kolor czarny, granatowy, lub zielony</t>
    </r>
  </si>
  <si>
    <r>
      <t xml:space="preserve">KOSZULKA POLO DAMSKA - </t>
    </r>
    <r>
      <rPr>
        <sz val="11"/>
        <color theme="1" tint="0.34998626667073579"/>
        <rFont val="Calibri"/>
        <family val="2"/>
        <charset val="238"/>
        <scheme val="minor"/>
      </rPr>
      <t xml:space="preserve">Koszulka z krótkim rękawem typu POLO, krój damski lekko dopasowany, </t>
    </r>
    <r>
      <rPr>
        <b/>
        <sz val="11"/>
        <color theme="1" tint="0.34998626667073579"/>
        <rFont val="Calibri"/>
        <family val="2"/>
        <charset val="238"/>
        <scheme val="minor"/>
      </rPr>
      <t>czarna, lub granatowa, lub biała</t>
    </r>
  </si>
  <si>
    <r>
      <t xml:space="preserve">KOSZULKA POLO MĘSKA - </t>
    </r>
    <r>
      <rPr>
        <sz val="11"/>
        <color theme="1" tint="0.34998626667073579"/>
        <rFont val="Calibri"/>
        <family val="2"/>
        <charset val="238"/>
        <scheme val="minor"/>
      </rPr>
      <t xml:space="preserve">Koszulka z krótkim rękawem typu POLO, krój męski lekko dopasowany, </t>
    </r>
    <r>
      <rPr>
        <b/>
        <sz val="11"/>
        <color theme="1" tint="0.34998626667073579"/>
        <rFont val="Calibri"/>
        <family val="2"/>
        <charset val="238"/>
        <scheme val="minor"/>
      </rPr>
      <t>czarna, lub granatowa, lub biała</t>
    </r>
  </si>
  <si>
    <r>
      <rPr>
        <b/>
        <sz val="11"/>
        <color theme="1" tint="0.34998626667073579"/>
        <rFont val="Calibri"/>
        <family val="2"/>
        <charset val="238"/>
        <scheme val="minor"/>
      </rPr>
      <t>T-SHIRT DAMSKI</t>
    </r>
    <r>
      <rPr>
        <sz val="11"/>
        <color theme="1" tint="0.34998626667073579"/>
        <rFont val="Calibri"/>
        <family val="2"/>
        <charset val="238"/>
        <scheme val="minor"/>
      </rPr>
      <t xml:space="preserve">- koszulka typu T-Shirt;  100% bawełna typu heavy; damski krój,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biały, lub granatowy, lub zielony butelkowy, lub błękitny 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</si>
  <si>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1 kolor </t>
    </r>
    <r>
      <rPr>
        <sz val="11"/>
        <color theme="1" tint="0.34998626667073579"/>
        <rFont val="Calibri"/>
        <family val="2"/>
        <charset val="238"/>
        <scheme val="minor"/>
      </rPr>
      <t>- logo UG na piersi i www na 1 rękawku</t>
    </r>
  </si>
  <si>
    <r>
      <rPr>
        <b/>
        <sz val="11"/>
        <color theme="1" tint="0.34998626667073579"/>
        <rFont val="Calibri"/>
        <family val="2"/>
        <charset val="238"/>
        <scheme val="minor"/>
      </rPr>
      <t>T-SHIRT DAMSKI</t>
    </r>
    <r>
      <rPr>
        <sz val="11"/>
        <color theme="1" tint="0.34998626667073579"/>
        <rFont val="Calibri"/>
        <family val="2"/>
        <charset val="238"/>
        <scheme val="minor"/>
      </rPr>
      <t xml:space="preserve">- koszulka typu T-Shirt;  100% bawełna typu heavy; damski krój,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biały, lub granatowy,  lub zielony butelkowy, lub błękitny 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</si>
  <si>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na jednym rękawku, 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dodatkowe znakowanie* w 2 miejscu </t>
    </r>
    <r>
      <rPr>
        <b/>
        <sz val="11"/>
        <color theme="1" tint="0.34998626667073579"/>
        <rFont val="Calibri"/>
        <family val="2"/>
        <charset val="238"/>
        <scheme val="minor"/>
      </rPr>
      <t>(drugi rękawek lub przód, lub tył koszulki)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</si>
  <si>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T-SHIRT DAMSKI </t>
    </r>
    <r>
      <rPr>
        <sz val="11"/>
        <color theme="1" tint="0.34998626667073579"/>
        <rFont val="Calibri"/>
        <family val="2"/>
        <charset val="238"/>
        <scheme val="minor"/>
      </rPr>
      <t xml:space="preserve">- koszulka typu T-Shirt;  100% bawełna typu heavy; damski krój,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biały, lub granatowy, lub zielony butelkowy, lub błękitny 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</si>
  <si>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na jednym rękawku,  </t>
    </r>
    <r>
      <rPr>
        <b/>
        <sz val="11"/>
        <color theme="1" tint="0.34998626667073579"/>
        <rFont val="Calibri"/>
        <family val="2"/>
        <charset val="238"/>
        <scheme val="minor"/>
      </rPr>
      <t>full- kolor</t>
    </r>
    <r>
      <rPr>
        <sz val="11"/>
        <color theme="1" tint="0.34998626667073579"/>
        <rFont val="Calibri"/>
        <family val="2"/>
        <charset val="238"/>
        <scheme val="minor"/>
      </rPr>
      <t xml:space="preserve"> - dodatkowe znakowanie* w 2 miejscu </t>
    </r>
    <r>
      <rPr>
        <b/>
        <sz val="11"/>
        <color theme="1" tint="0.34998626667073579"/>
        <rFont val="Calibri"/>
        <family val="2"/>
        <charset val="238"/>
        <scheme val="minor"/>
      </rPr>
      <t>(drugi rękawek lub przód, lub tył koszulki)</t>
    </r>
  </si>
  <si>
    <r>
      <rPr>
        <b/>
        <sz val="11"/>
        <color theme="1" tint="0.34998626667073579"/>
        <rFont val="Calibri"/>
        <family val="2"/>
        <charset val="238"/>
        <scheme val="minor"/>
      </rPr>
      <t>T-SHIRT MĘSKI</t>
    </r>
    <r>
      <rPr>
        <sz val="11"/>
        <color theme="1" tint="0.34998626667073579"/>
        <rFont val="Calibri"/>
        <family val="2"/>
        <charset val="238"/>
        <scheme val="minor"/>
      </rPr>
      <t xml:space="preserve"> - koszulka typu T-Shirt;  100% bawełna typu heavy; męski krój,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biały, lub granatowy, lub zielony butelkowy, lub błękitny 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</si>
  <si>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T-SHIRT MĘSKI </t>
    </r>
    <r>
      <rPr>
        <sz val="11"/>
        <color theme="1" tint="0.34998626667073579"/>
        <rFont val="Calibri"/>
        <family val="2"/>
        <charset val="238"/>
        <scheme val="minor"/>
      </rPr>
      <t xml:space="preserve">- koszulka typu T-Shirt;  100% bawełna typu heavy; męski krój, 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kolor biały, lub granatowy, lub zielony butelkowy, lub błękitny </t>
    </r>
  </si>
  <si>
    <r>
      <t xml:space="preserve">nadruk </t>
    </r>
    <r>
      <rPr>
        <b/>
        <sz val="11"/>
        <color theme="1" tint="0.34998626667073579"/>
        <rFont val="Calibri"/>
        <family val="2"/>
        <charset val="238"/>
        <scheme val="minor"/>
      </rPr>
      <t>1 kolor</t>
    </r>
    <r>
      <rPr>
        <sz val="11"/>
        <color theme="1" tint="0.34998626667073579"/>
        <rFont val="Calibri"/>
        <family val="2"/>
        <charset val="238"/>
        <scheme val="minor"/>
      </rPr>
      <t xml:space="preserve"> - logo UG na jednym rękawku,  </t>
    </r>
    <r>
      <rPr>
        <b/>
        <sz val="11"/>
        <color theme="1" tint="0.34998626667073579"/>
        <rFont val="Calibri"/>
        <family val="2"/>
        <charset val="238"/>
        <scheme val="minor"/>
      </rPr>
      <t>full- kolor</t>
    </r>
    <r>
      <rPr>
        <sz val="11"/>
        <color theme="1" tint="0.34998626667073579"/>
        <rFont val="Calibri"/>
        <family val="2"/>
        <charset val="238"/>
        <scheme val="minor"/>
      </rPr>
      <t xml:space="preserve"> - dodatkowe znakowanie* w 2 miejscu</t>
    </r>
    <r>
      <rPr>
        <b/>
        <sz val="11"/>
        <color theme="1" tint="0.34998626667073579"/>
        <rFont val="Calibri"/>
        <family val="2"/>
        <charset val="238"/>
        <scheme val="minor"/>
      </rPr>
      <t xml:space="preserve"> (drugi rękawek lub przód, lub tył koszulki)</t>
    </r>
  </si>
  <si>
    <r>
      <rPr>
        <b/>
        <sz val="11"/>
        <color theme="1" tint="0.34998626667073579"/>
        <rFont val="Calibri"/>
        <family val="2"/>
        <charset val="238"/>
        <scheme val="minor"/>
      </rPr>
      <t xml:space="preserve">ZESTAW PLASTIKOWYCH SZTUĆCÓW </t>
    </r>
    <r>
      <rPr>
        <sz val="11"/>
        <color theme="1" tint="0.34998626667073579"/>
        <rFont val="Calibri"/>
        <family val="2"/>
        <charset val="238"/>
        <scheme val="minor"/>
      </rPr>
      <t>- nóż, łyżka widelec , plastik ABS, kolor granatowy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</si>
</sst>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1">
    <font>
      <sz val="11"/>
      <color theme="1"/>
      <name val="Calibri"/>
      <family val="2"/>
      <charset val="238"/>
      <scheme val="minor"/>
    </font>
    <font>
      <b/>
      <sz val="11"/>
      <color indexed="8"/>
      <name val="Czcionka tekstu podstawowego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charset val="238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  <font>
      <b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u/>
      <sz val="11"/>
      <color theme="1" tint="0.3499862666707357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4" fillId="3" borderId="2" xfId="2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wrapText="1"/>
    </xf>
    <xf numFmtId="1" fontId="5" fillId="0" borderId="2" xfId="0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" fontId="0" fillId="0" borderId="2" xfId="0" applyNumberFormat="1" applyBorder="1" applyAlignment="1">
      <alignment horizontal="center" wrapText="1"/>
    </xf>
    <xf numFmtId="1" fontId="8" fillId="3" borderId="2" xfId="2" applyNumberFormat="1" applyFont="1" applyFill="1" applyBorder="1" applyAlignment="1">
      <alignment horizontal="center" vertical="top" wrapText="1"/>
    </xf>
    <xf numFmtId="0" fontId="9" fillId="3" borderId="2" xfId="2" applyFont="1" applyFill="1" applyBorder="1" applyAlignment="1">
      <alignment horizontal="center" vertical="top" wrapText="1"/>
    </xf>
    <xf numFmtId="0" fontId="11" fillId="0" borderId="0" xfId="0" applyFont="1"/>
    <xf numFmtId="0" fontId="11" fillId="2" borderId="2" xfId="0" applyFont="1" applyFill="1" applyBorder="1" applyAlignment="1">
      <alignment horizontal="center"/>
    </xf>
    <xf numFmtId="2" fontId="11" fillId="2" borderId="2" xfId="3" applyNumberFormat="1" applyFont="1" applyFill="1" applyBorder="1" applyAlignment="1">
      <alignment horizontal="left" wrapText="1"/>
    </xf>
    <xf numFmtId="1" fontId="11" fillId="2" borderId="2" xfId="3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2" fontId="11" fillId="2" borderId="2" xfId="3" applyNumberFormat="1" applyFont="1" applyFill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2" fontId="8" fillId="3" borderId="2" xfId="2" applyNumberFormat="1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12" fillId="0" borderId="0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13" fillId="3" borderId="2" xfId="2" applyFont="1" applyFill="1" applyBorder="1" applyAlignment="1">
      <alignment horizontal="center" vertical="top" wrapText="1"/>
    </xf>
    <xf numFmtId="0" fontId="0" fillId="0" borderId="0" xfId="0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3" borderId="3" xfId="2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wrapText="1"/>
    </xf>
    <xf numFmtId="2" fontId="7" fillId="2" borderId="3" xfId="3" applyNumberFormat="1" applyFont="1" applyFill="1" applyBorder="1" applyAlignment="1">
      <alignment horizontal="center" wrapText="1"/>
    </xf>
    <xf numFmtId="0" fontId="4" fillId="4" borderId="7" xfId="2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wrapText="1"/>
    </xf>
    <xf numFmtId="0" fontId="11" fillId="2" borderId="7" xfId="0" applyFont="1" applyFill="1" applyBorder="1" applyAlignment="1">
      <alignment horizontal="center" wrapText="1"/>
    </xf>
    <xf numFmtId="2" fontId="4" fillId="3" borderId="8" xfId="2" applyNumberFormat="1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wrapText="1"/>
    </xf>
    <xf numFmtId="2" fontId="11" fillId="0" borderId="4" xfId="0" applyNumberFormat="1" applyFont="1" applyBorder="1" applyAlignment="1">
      <alignment wrapText="1"/>
    </xf>
    <xf numFmtId="2" fontId="0" fillId="0" borderId="0" xfId="0" applyNumberFormat="1" applyBorder="1" applyAlignment="1">
      <alignment wrapText="1"/>
    </xf>
    <xf numFmtId="0" fontId="14" fillId="7" borderId="9" xfId="0" applyFont="1" applyFill="1" applyBorder="1" applyAlignment="1">
      <alignment wrapText="1"/>
    </xf>
    <xf numFmtId="2" fontId="15" fillId="7" borderId="9" xfId="0" applyNumberFormat="1" applyFont="1" applyFill="1" applyBorder="1" applyAlignment="1">
      <alignment horizontal="center" wrapText="1"/>
    </xf>
    <xf numFmtId="0" fontId="2" fillId="0" borderId="3" xfId="1" applyBorder="1" applyAlignment="1">
      <alignment horizontal="center" wrapText="1"/>
    </xf>
    <xf numFmtId="0" fontId="16" fillId="0" borderId="0" xfId="0" applyFont="1"/>
    <xf numFmtId="0" fontId="16" fillId="0" borderId="0" xfId="0" applyFont="1" applyFill="1"/>
    <xf numFmtId="0" fontId="17" fillId="0" borderId="0" xfId="0" applyFont="1"/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8" fillId="5" borderId="2" xfId="0" applyFont="1" applyFill="1" applyBorder="1" applyAlignment="1">
      <alignment horizontal="center"/>
    </xf>
    <xf numFmtId="2" fontId="19" fillId="5" borderId="2" xfId="3" applyNumberFormat="1" applyFont="1" applyFill="1" applyBorder="1" applyAlignment="1">
      <alignment horizontal="left" wrapText="1"/>
    </xf>
    <xf numFmtId="0" fontId="19" fillId="5" borderId="2" xfId="0" applyFont="1" applyFill="1" applyBorder="1" applyAlignment="1">
      <alignment horizontal="center" wrapText="1"/>
    </xf>
    <xf numFmtId="1" fontId="19" fillId="5" borderId="2" xfId="3" applyNumberFormat="1" applyFont="1" applyFill="1" applyBorder="1" applyAlignment="1">
      <alignment horizontal="center" wrapText="1"/>
    </xf>
    <xf numFmtId="2" fontId="19" fillId="5" borderId="2" xfId="3" applyNumberFormat="1" applyFont="1" applyFill="1" applyBorder="1" applyAlignment="1">
      <alignment horizontal="center" wrapText="1"/>
    </xf>
    <xf numFmtId="2" fontId="18" fillId="5" borderId="3" xfId="3" applyNumberFormat="1" applyFont="1" applyFill="1" applyBorder="1" applyAlignment="1">
      <alignment horizontal="center" wrapText="1"/>
    </xf>
    <xf numFmtId="0" fontId="19" fillId="5" borderId="7" xfId="0" applyFont="1" applyFill="1" applyBorder="1" applyAlignment="1">
      <alignment horizontal="center" wrapText="1"/>
    </xf>
    <xf numFmtId="2" fontId="19" fillId="5" borderId="4" xfId="0" applyNumberFormat="1" applyFont="1" applyFill="1" applyBorder="1" applyAlignment="1">
      <alignment horizontal="center" wrapText="1"/>
    </xf>
    <xf numFmtId="1" fontId="19" fillId="6" borderId="2" xfId="3" applyNumberFormat="1" applyFont="1" applyFill="1" applyBorder="1" applyAlignment="1">
      <alignment horizontal="center" wrapText="1"/>
    </xf>
    <xf numFmtId="0" fontId="18" fillId="2" borderId="2" xfId="0" applyFont="1" applyFill="1" applyBorder="1" applyAlignment="1">
      <alignment horizontal="center"/>
    </xf>
    <xf numFmtId="2" fontId="19" fillId="2" borderId="2" xfId="3" applyNumberFormat="1" applyFont="1" applyFill="1" applyBorder="1" applyAlignment="1">
      <alignment horizontal="left" wrapText="1"/>
    </xf>
    <xf numFmtId="0" fontId="19" fillId="0" borderId="2" xfId="0" applyFont="1" applyBorder="1" applyAlignment="1">
      <alignment horizontal="center" wrapText="1"/>
    </xf>
    <xf numFmtId="1" fontId="19" fillId="2" borderId="2" xfId="3" applyNumberFormat="1" applyFont="1" applyFill="1" applyBorder="1" applyAlignment="1">
      <alignment horizontal="center" wrapText="1"/>
    </xf>
    <xf numFmtId="2" fontId="19" fillId="2" borderId="2" xfId="3" applyNumberFormat="1" applyFont="1" applyFill="1" applyBorder="1" applyAlignment="1">
      <alignment horizontal="center" wrapText="1"/>
    </xf>
    <xf numFmtId="2" fontId="18" fillId="2" borderId="3" xfId="3" applyNumberFormat="1" applyFont="1" applyFill="1" applyBorder="1" applyAlignment="1">
      <alignment horizontal="center" wrapText="1"/>
    </xf>
    <xf numFmtId="0" fontId="19" fillId="2" borderId="7" xfId="0" applyFont="1" applyFill="1" applyBorder="1" applyAlignment="1">
      <alignment horizontal="center" wrapText="1"/>
    </xf>
    <xf numFmtId="1" fontId="18" fillId="6" borderId="2" xfId="3" applyNumberFormat="1" applyFont="1" applyFill="1" applyBorder="1" applyAlignment="1">
      <alignment horizontal="center" wrapText="1"/>
    </xf>
    <xf numFmtId="2" fontId="19" fillId="0" borderId="2" xfId="3" applyNumberFormat="1" applyFont="1" applyFill="1" applyBorder="1" applyAlignment="1">
      <alignment horizontal="center" wrapText="1"/>
    </xf>
    <xf numFmtId="2" fontId="18" fillId="0" borderId="3" xfId="3" applyNumberFormat="1" applyFont="1" applyFill="1" applyBorder="1" applyAlignment="1">
      <alignment horizontal="center" wrapText="1"/>
    </xf>
    <xf numFmtId="2" fontId="18" fillId="2" borderId="2" xfId="3" applyNumberFormat="1" applyFont="1" applyFill="1" applyBorder="1" applyAlignment="1">
      <alignment horizontal="left" wrapText="1"/>
    </xf>
    <xf numFmtId="2" fontId="18" fillId="5" borderId="2" xfId="3" applyNumberFormat="1" applyFont="1" applyFill="1" applyBorder="1" applyAlignment="1">
      <alignment horizontal="left" wrapText="1"/>
    </xf>
    <xf numFmtId="0" fontId="18" fillId="0" borderId="2" xfId="0" applyFont="1" applyBorder="1" applyAlignment="1">
      <alignment horizontal="left" wrapText="1"/>
    </xf>
    <xf numFmtId="0" fontId="18" fillId="5" borderId="2" xfId="0" applyFont="1" applyFill="1" applyBorder="1" applyAlignment="1">
      <alignment horizontal="left" wrapText="1"/>
    </xf>
    <xf numFmtId="0" fontId="19" fillId="0" borderId="2" xfId="0" applyFont="1" applyBorder="1" applyAlignment="1">
      <alignment horizontal="left" wrapText="1"/>
    </xf>
    <xf numFmtId="0" fontId="19" fillId="5" borderId="2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left" wrapText="1"/>
    </xf>
    <xf numFmtId="2" fontId="19" fillId="0" borderId="2" xfId="3" applyNumberFormat="1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center" wrapText="1"/>
    </xf>
    <xf numFmtId="1" fontId="19" fillId="0" borderId="2" xfId="3" applyNumberFormat="1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8" fillId="0" borderId="2" xfId="0" applyFont="1" applyFill="1" applyBorder="1" applyAlignment="1">
      <alignment horizontal="left" wrapText="1"/>
    </xf>
    <xf numFmtId="0" fontId="18" fillId="0" borderId="2" xfId="0" applyFont="1" applyBorder="1" applyAlignment="1">
      <alignment wrapText="1"/>
    </xf>
    <xf numFmtId="0" fontId="18" fillId="0" borderId="0" xfId="0" applyFont="1" applyFill="1" applyAlignment="1">
      <alignment wrapText="1"/>
    </xf>
    <xf numFmtId="2" fontId="18" fillId="0" borderId="2" xfId="3" applyNumberFormat="1" applyFont="1" applyFill="1" applyBorder="1" applyAlignment="1">
      <alignment horizontal="left" wrapText="1"/>
    </xf>
    <xf numFmtId="0" fontId="19" fillId="5" borderId="2" xfId="0" applyNumberFormat="1" applyFont="1" applyFill="1" applyBorder="1" applyAlignment="1">
      <alignment horizontal="left" wrapText="1"/>
    </xf>
    <xf numFmtId="0" fontId="19" fillId="0" borderId="2" xfId="0" applyNumberFormat="1" applyFont="1" applyBorder="1" applyAlignment="1">
      <alignment horizontal="left" wrapText="1"/>
    </xf>
    <xf numFmtId="0" fontId="19" fillId="5" borderId="3" xfId="0" applyFont="1" applyFill="1" applyBorder="1" applyAlignment="1">
      <alignment horizontal="left" wrapText="1"/>
    </xf>
    <xf numFmtId="0" fontId="19" fillId="0" borderId="3" xfId="0" applyFont="1" applyBorder="1" applyAlignment="1">
      <alignment horizontal="left" wrapText="1"/>
    </xf>
    <xf numFmtId="0" fontId="19" fillId="5" borderId="5" xfId="0" applyFont="1" applyFill="1" applyBorder="1" applyAlignment="1">
      <alignment vertical="center" wrapText="1"/>
    </xf>
    <xf numFmtId="0" fontId="19" fillId="5" borderId="2" xfId="0" applyFont="1" applyFill="1" applyBorder="1" applyAlignment="1">
      <alignment vertical="center" wrapText="1"/>
    </xf>
    <xf numFmtId="2" fontId="18" fillId="5" borderId="2" xfId="3" applyNumberFormat="1" applyFont="1" applyFill="1" applyBorder="1" applyAlignment="1">
      <alignment horizontal="center" wrapText="1"/>
    </xf>
    <xf numFmtId="0" fontId="19" fillId="5" borderId="2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vertical="center" wrapText="1"/>
    </xf>
    <xf numFmtId="2" fontId="18" fillId="2" borderId="2" xfId="3" applyNumberFormat="1" applyFont="1" applyFill="1" applyBorder="1" applyAlignment="1">
      <alignment horizontal="center" wrapText="1"/>
    </xf>
    <xf numFmtId="0" fontId="19" fillId="0" borderId="2" xfId="0" applyFont="1" applyBorder="1" applyAlignment="1">
      <alignment horizontal="left" vertical="center" wrapText="1"/>
    </xf>
  </cellXfs>
  <cellStyles count="4">
    <cellStyle name="Hiperłącze" xfId="1" builtinId="8"/>
    <cellStyle name="Normalny" xfId="0" builtinId="0"/>
    <cellStyle name="Normalny 2" xfId="2"/>
    <cellStyle name="Walutowy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09"/>
  <sheetViews>
    <sheetView tabSelected="1" topLeftCell="A91" workbookViewId="0">
      <selection activeCell="B47" sqref="B47"/>
    </sheetView>
  </sheetViews>
  <sheetFormatPr defaultRowHeight="15"/>
  <cols>
    <col min="1" max="1" width="8.140625" customWidth="1"/>
    <col min="2" max="2" width="70.85546875" style="14" customWidth="1"/>
    <col min="3" max="3" width="28.140625" customWidth="1"/>
    <col min="4" max="4" width="17.140625" style="30" customWidth="1"/>
    <col min="5" max="5" width="11" style="14" customWidth="1"/>
    <col min="6" max="6" width="12" style="24" customWidth="1"/>
    <col min="7" max="7" width="14.85546875" style="14" customWidth="1"/>
    <col min="8" max="8" width="11.85546875" style="14" customWidth="1"/>
    <col min="9" max="9" width="18.5703125" style="24" customWidth="1"/>
  </cols>
  <sheetData>
    <row r="2" spans="1:9">
      <c r="A2" s="1"/>
      <c r="B2" s="15" t="s">
        <v>73</v>
      </c>
      <c r="C2" s="16"/>
      <c r="D2" s="25"/>
      <c r="E2" s="16"/>
      <c r="F2" s="19"/>
      <c r="G2" s="16"/>
    </row>
    <row r="3" spans="1:9">
      <c r="A3" s="1"/>
      <c r="B3" s="2" t="s">
        <v>0</v>
      </c>
      <c r="C3" s="48"/>
      <c r="D3" s="49"/>
      <c r="E3" s="7"/>
      <c r="F3" s="20"/>
      <c r="G3" s="17"/>
      <c r="H3" s="6"/>
    </row>
    <row r="4" spans="1:9">
      <c r="A4" s="1"/>
      <c r="B4" s="2" t="s">
        <v>74</v>
      </c>
      <c r="C4" s="31"/>
      <c r="D4" s="27"/>
      <c r="E4" s="7"/>
      <c r="F4" s="20"/>
      <c r="G4" s="17"/>
      <c r="H4" s="6"/>
    </row>
    <row r="5" spans="1:9">
      <c r="A5" s="1"/>
      <c r="B5" s="2" t="s">
        <v>1</v>
      </c>
      <c r="C5" s="31"/>
      <c r="D5" s="27"/>
      <c r="E5" s="7"/>
      <c r="F5" s="20"/>
      <c r="G5" s="17"/>
      <c r="H5" s="6"/>
    </row>
    <row r="6" spans="1:9">
      <c r="A6" s="1"/>
      <c r="B6" s="2" t="s">
        <v>2</v>
      </c>
      <c r="C6" s="31"/>
      <c r="D6" s="27"/>
      <c r="E6" s="7"/>
      <c r="F6" s="20"/>
      <c r="G6" s="17"/>
      <c r="H6" s="6"/>
    </row>
    <row r="7" spans="1:9">
      <c r="A7" s="1"/>
      <c r="B7" s="2" t="s">
        <v>3</v>
      </c>
      <c r="C7" s="31"/>
      <c r="D7" s="27"/>
      <c r="E7" s="7"/>
      <c r="F7" s="20"/>
      <c r="G7" s="17"/>
      <c r="H7" s="6"/>
    </row>
    <row r="8" spans="1:9">
      <c r="A8" s="1"/>
      <c r="B8" s="2" t="s">
        <v>4</v>
      </c>
      <c r="C8" s="44"/>
      <c r="D8" s="28"/>
      <c r="E8" s="7"/>
      <c r="F8" s="20"/>
      <c r="G8" s="17"/>
      <c r="H8" s="6"/>
    </row>
    <row r="9" spans="1:9">
      <c r="A9" s="1"/>
      <c r="B9" s="2" t="s">
        <v>5</v>
      </c>
      <c r="C9" s="31"/>
      <c r="D9" s="27"/>
      <c r="E9" s="7"/>
      <c r="F9" s="20"/>
      <c r="G9" s="17"/>
      <c r="H9" s="6"/>
    </row>
    <row r="12" spans="1:9" ht="64.5" customHeight="1">
      <c r="A12" s="9" t="s">
        <v>13</v>
      </c>
      <c r="B12" s="3" t="s">
        <v>6</v>
      </c>
      <c r="C12" s="3" t="s">
        <v>7</v>
      </c>
      <c r="D12" s="29" t="s">
        <v>10</v>
      </c>
      <c r="E12" s="8" t="s">
        <v>8</v>
      </c>
      <c r="F12" s="21" t="s">
        <v>14</v>
      </c>
      <c r="G12" s="32" t="s">
        <v>11</v>
      </c>
      <c r="H12" s="35" t="s">
        <v>9</v>
      </c>
      <c r="I12" s="38" t="s">
        <v>12</v>
      </c>
    </row>
    <row r="13" spans="1:9">
      <c r="A13" s="4"/>
      <c r="B13" s="4"/>
      <c r="C13" s="4"/>
      <c r="D13" s="26"/>
      <c r="E13" s="5"/>
      <c r="F13" s="22"/>
      <c r="G13" s="33"/>
      <c r="H13" s="36"/>
      <c r="I13" s="39"/>
    </row>
    <row r="14" spans="1:9" s="10" customFormat="1">
      <c r="A14" s="11"/>
      <c r="B14" s="12"/>
      <c r="C14" s="12"/>
      <c r="D14" s="23"/>
      <c r="E14" s="13"/>
      <c r="F14" s="18"/>
      <c r="G14" s="34"/>
      <c r="H14" s="37"/>
      <c r="I14" s="40"/>
    </row>
    <row r="15" spans="1:9" s="45" customFormat="1" ht="30">
      <c r="A15" s="51">
        <v>1</v>
      </c>
      <c r="B15" s="52" t="s">
        <v>86</v>
      </c>
      <c r="C15" s="52" t="s">
        <v>87</v>
      </c>
      <c r="D15" s="53" t="s">
        <v>44</v>
      </c>
      <c r="E15" s="54" t="s">
        <v>44</v>
      </c>
      <c r="F15" s="55">
        <v>1.1000000000000001</v>
      </c>
      <c r="G15" s="56">
        <f t="shared" ref="G15:G26" si="0">F15+0.23*F15</f>
        <v>1.3530000000000002</v>
      </c>
      <c r="H15" s="57"/>
      <c r="I15" s="58">
        <f>G15*H15</f>
        <v>0</v>
      </c>
    </row>
    <row r="16" spans="1:9" s="45" customFormat="1" ht="60">
      <c r="A16" s="51" t="s">
        <v>15</v>
      </c>
      <c r="B16" s="52" t="s">
        <v>88</v>
      </c>
      <c r="C16" s="52" t="s">
        <v>89</v>
      </c>
      <c r="D16" s="53" t="s">
        <v>63</v>
      </c>
      <c r="E16" s="59">
        <v>100</v>
      </c>
      <c r="F16" s="55">
        <v>1.8</v>
      </c>
      <c r="G16" s="56">
        <f t="shared" si="0"/>
        <v>2.214</v>
      </c>
      <c r="H16" s="57"/>
      <c r="I16" s="58">
        <f t="shared" ref="I16:I75" si="1">G16*H16</f>
        <v>0</v>
      </c>
    </row>
    <row r="17" spans="1:9" s="45" customFormat="1" ht="30">
      <c r="A17" s="60">
        <v>2</v>
      </c>
      <c r="B17" s="61" t="s">
        <v>90</v>
      </c>
      <c r="C17" s="61" t="s">
        <v>16</v>
      </c>
      <c r="D17" s="62" t="s">
        <v>40</v>
      </c>
      <c r="E17" s="63" t="s">
        <v>44</v>
      </c>
      <c r="F17" s="64">
        <v>11</v>
      </c>
      <c r="G17" s="65">
        <f t="shared" si="0"/>
        <v>13.530000000000001</v>
      </c>
      <c r="H17" s="66"/>
      <c r="I17" s="58">
        <f t="shared" si="1"/>
        <v>0</v>
      </c>
    </row>
    <row r="18" spans="1:9" s="45" customFormat="1" ht="75">
      <c r="A18" s="60" t="s">
        <v>17</v>
      </c>
      <c r="B18" s="61" t="s">
        <v>90</v>
      </c>
      <c r="C18" s="61" t="s">
        <v>18</v>
      </c>
      <c r="D18" s="62" t="s">
        <v>64</v>
      </c>
      <c r="E18" s="59">
        <v>20</v>
      </c>
      <c r="F18" s="64">
        <v>12</v>
      </c>
      <c r="G18" s="65">
        <f t="shared" si="0"/>
        <v>14.76</v>
      </c>
      <c r="H18" s="66"/>
      <c r="I18" s="58">
        <f t="shared" si="1"/>
        <v>0</v>
      </c>
    </row>
    <row r="19" spans="1:9" s="45" customFormat="1" ht="45">
      <c r="A19" s="51">
        <v>3</v>
      </c>
      <c r="B19" s="52" t="s">
        <v>91</v>
      </c>
      <c r="C19" s="52" t="s">
        <v>92</v>
      </c>
      <c r="D19" s="54" t="s">
        <v>43</v>
      </c>
      <c r="E19" s="54" t="s">
        <v>44</v>
      </c>
      <c r="F19" s="55">
        <v>15</v>
      </c>
      <c r="G19" s="56">
        <f t="shared" si="0"/>
        <v>18.45</v>
      </c>
      <c r="H19" s="57"/>
      <c r="I19" s="58">
        <f t="shared" si="1"/>
        <v>0</v>
      </c>
    </row>
    <row r="20" spans="1:9" s="45" customFormat="1" ht="76.5" customHeight="1">
      <c r="A20" s="51" t="s">
        <v>19</v>
      </c>
      <c r="B20" s="52" t="s">
        <v>91</v>
      </c>
      <c r="C20" s="52" t="s">
        <v>93</v>
      </c>
      <c r="D20" s="53" t="s">
        <v>65</v>
      </c>
      <c r="E20" s="59">
        <v>20</v>
      </c>
      <c r="F20" s="55">
        <v>18.5</v>
      </c>
      <c r="G20" s="56">
        <f t="shared" si="0"/>
        <v>22.754999999999999</v>
      </c>
      <c r="H20" s="57"/>
      <c r="I20" s="58">
        <f t="shared" si="1"/>
        <v>0</v>
      </c>
    </row>
    <row r="21" spans="1:9" s="45" customFormat="1" ht="45">
      <c r="A21" s="60">
        <v>4</v>
      </c>
      <c r="B21" s="61" t="s">
        <v>94</v>
      </c>
      <c r="C21" s="61" t="s">
        <v>95</v>
      </c>
      <c r="D21" s="62" t="s">
        <v>63</v>
      </c>
      <c r="E21" s="67">
        <v>100</v>
      </c>
      <c r="F21" s="64">
        <v>1.9</v>
      </c>
      <c r="G21" s="65">
        <f t="shared" si="0"/>
        <v>2.3369999999999997</v>
      </c>
      <c r="H21" s="66"/>
      <c r="I21" s="58">
        <f t="shared" si="1"/>
        <v>0</v>
      </c>
    </row>
    <row r="22" spans="1:9" s="45" customFormat="1" ht="45">
      <c r="A22" s="51">
        <v>5</v>
      </c>
      <c r="B22" s="52" t="s">
        <v>96</v>
      </c>
      <c r="C22" s="52" t="s">
        <v>95</v>
      </c>
      <c r="D22" s="53" t="s">
        <v>63</v>
      </c>
      <c r="E22" s="67">
        <v>100</v>
      </c>
      <c r="F22" s="55">
        <v>2.1</v>
      </c>
      <c r="G22" s="56">
        <f t="shared" si="0"/>
        <v>2.5830000000000002</v>
      </c>
      <c r="H22" s="57"/>
      <c r="I22" s="58">
        <f t="shared" si="1"/>
        <v>0</v>
      </c>
    </row>
    <row r="23" spans="1:9" s="45" customFormat="1" ht="52.5" customHeight="1">
      <c r="A23" s="60">
        <v>6</v>
      </c>
      <c r="B23" s="61" t="s">
        <v>97</v>
      </c>
      <c r="C23" s="61" t="s">
        <v>20</v>
      </c>
      <c r="D23" s="62" t="s">
        <v>42</v>
      </c>
      <c r="E23" s="63" t="s">
        <v>44</v>
      </c>
      <c r="F23" s="68">
        <v>7</v>
      </c>
      <c r="G23" s="65">
        <f t="shared" si="0"/>
        <v>8.61</v>
      </c>
      <c r="H23" s="66"/>
      <c r="I23" s="58">
        <f t="shared" si="1"/>
        <v>0</v>
      </c>
    </row>
    <row r="24" spans="1:9" s="45" customFormat="1" ht="60">
      <c r="A24" s="60" t="s">
        <v>21</v>
      </c>
      <c r="B24" s="61" t="s">
        <v>98</v>
      </c>
      <c r="C24" s="61" t="s">
        <v>22</v>
      </c>
      <c r="D24" s="62" t="s">
        <v>66</v>
      </c>
      <c r="E24" s="59">
        <v>20</v>
      </c>
      <c r="F24" s="68">
        <v>8</v>
      </c>
      <c r="G24" s="65">
        <f t="shared" si="0"/>
        <v>9.84</v>
      </c>
      <c r="H24" s="66"/>
      <c r="I24" s="58">
        <f t="shared" si="1"/>
        <v>0</v>
      </c>
    </row>
    <row r="25" spans="1:9" s="45" customFormat="1" ht="45">
      <c r="A25" s="51">
        <v>7</v>
      </c>
      <c r="B25" s="52" t="s">
        <v>99</v>
      </c>
      <c r="C25" s="52" t="s">
        <v>20</v>
      </c>
      <c r="D25" s="53" t="s">
        <v>42</v>
      </c>
      <c r="E25" s="54" t="s">
        <v>44</v>
      </c>
      <c r="F25" s="55">
        <v>11</v>
      </c>
      <c r="G25" s="56">
        <f t="shared" si="0"/>
        <v>13.530000000000001</v>
      </c>
      <c r="H25" s="57"/>
      <c r="I25" s="58">
        <f t="shared" si="1"/>
        <v>0</v>
      </c>
    </row>
    <row r="26" spans="1:9" s="45" customFormat="1" ht="75">
      <c r="A26" s="51" t="s">
        <v>23</v>
      </c>
      <c r="B26" s="52" t="s">
        <v>99</v>
      </c>
      <c r="C26" s="52" t="s">
        <v>24</v>
      </c>
      <c r="D26" s="53" t="s">
        <v>66</v>
      </c>
      <c r="E26" s="59">
        <v>20</v>
      </c>
      <c r="F26" s="55">
        <v>12</v>
      </c>
      <c r="G26" s="56">
        <f t="shared" si="0"/>
        <v>14.76</v>
      </c>
      <c r="H26" s="57"/>
      <c r="I26" s="58">
        <f t="shared" si="1"/>
        <v>0</v>
      </c>
    </row>
    <row r="27" spans="1:9" s="45" customFormat="1" ht="30">
      <c r="A27" s="60">
        <v>8</v>
      </c>
      <c r="B27" s="61" t="s">
        <v>100</v>
      </c>
      <c r="C27" s="61" t="s">
        <v>101</v>
      </c>
      <c r="D27" s="62" t="s">
        <v>44</v>
      </c>
      <c r="E27" s="63" t="s">
        <v>44</v>
      </c>
      <c r="F27" s="64">
        <v>1.1000000000000001</v>
      </c>
      <c r="G27" s="65">
        <f t="shared" ref="G27:G84" si="2">F27+0.23*F27</f>
        <v>1.3530000000000002</v>
      </c>
      <c r="H27" s="66"/>
      <c r="I27" s="58">
        <f t="shared" si="1"/>
        <v>0</v>
      </c>
    </row>
    <row r="28" spans="1:9" s="45" customFormat="1" ht="60">
      <c r="A28" s="60" t="s">
        <v>25</v>
      </c>
      <c r="B28" s="61" t="s">
        <v>100</v>
      </c>
      <c r="C28" s="61" t="s">
        <v>102</v>
      </c>
      <c r="D28" s="62" t="s">
        <v>63</v>
      </c>
      <c r="E28" s="59">
        <v>100</v>
      </c>
      <c r="F28" s="64">
        <v>1.8</v>
      </c>
      <c r="G28" s="65">
        <f t="shared" si="2"/>
        <v>2.214</v>
      </c>
      <c r="H28" s="66"/>
      <c r="I28" s="58">
        <f t="shared" si="1"/>
        <v>0</v>
      </c>
    </row>
    <row r="29" spans="1:9" s="45" customFormat="1" ht="45">
      <c r="A29" s="51">
        <v>9</v>
      </c>
      <c r="B29" s="52" t="s">
        <v>103</v>
      </c>
      <c r="C29" s="52" t="s">
        <v>104</v>
      </c>
      <c r="D29" s="53" t="s">
        <v>44</v>
      </c>
      <c r="E29" s="54" t="s">
        <v>44</v>
      </c>
      <c r="F29" s="55">
        <v>25</v>
      </c>
      <c r="G29" s="56">
        <f t="shared" si="2"/>
        <v>30.75</v>
      </c>
      <c r="H29" s="57"/>
      <c r="I29" s="58">
        <f t="shared" si="1"/>
        <v>0</v>
      </c>
    </row>
    <row r="30" spans="1:9" s="45" customFormat="1" ht="35.25" customHeight="1">
      <c r="A30" s="60">
        <v>10</v>
      </c>
      <c r="B30" s="61" t="s">
        <v>105</v>
      </c>
      <c r="C30" s="61" t="s">
        <v>106</v>
      </c>
      <c r="D30" s="63" t="s">
        <v>44</v>
      </c>
      <c r="E30" s="59">
        <v>100</v>
      </c>
      <c r="F30" s="64">
        <v>0.8</v>
      </c>
      <c r="G30" s="65">
        <f t="shared" si="2"/>
        <v>0.9840000000000001</v>
      </c>
      <c r="H30" s="66"/>
      <c r="I30" s="58">
        <f t="shared" si="1"/>
        <v>0</v>
      </c>
    </row>
    <row r="31" spans="1:9" s="45" customFormat="1" ht="30">
      <c r="A31" s="51">
        <v>11</v>
      </c>
      <c r="B31" s="52" t="s">
        <v>107</v>
      </c>
      <c r="C31" s="52" t="s">
        <v>108</v>
      </c>
      <c r="D31" s="53" t="s">
        <v>44</v>
      </c>
      <c r="E31" s="54" t="s">
        <v>44</v>
      </c>
      <c r="F31" s="55">
        <v>4.5</v>
      </c>
      <c r="G31" s="56">
        <f t="shared" si="2"/>
        <v>5.5350000000000001</v>
      </c>
      <c r="H31" s="57"/>
      <c r="I31" s="58">
        <f t="shared" si="1"/>
        <v>0</v>
      </c>
    </row>
    <row r="32" spans="1:9" s="45" customFormat="1" ht="45">
      <c r="A32" s="51" t="s">
        <v>26</v>
      </c>
      <c r="B32" s="52" t="s">
        <v>107</v>
      </c>
      <c r="C32" s="52" t="s">
        <v>109</v>
      </c>
      <c r="D32" s="53" t="s">
        <v>63</v>
      </c>
      <c r="E32" s="59">
        <v>50</v>
      </c>
      <c r="F32" s="55">
        <v>5.9</v>
      </c>
      <c r="G32" s="56">
        <f t="shared" si="2"/>
        <v>7.2570000000000006</v>
      </c>
      <c r="H32" s="57"/>
      <c r="I32" s="58">
        <f t="shared" si="1"/>
        <v>0</v>
      </c>
    </row>
    <row r="33" spans="1:9" s="45" customFormat="1" ht="30">
      <c r="A33" s="60">
        <v>12</v>
      </c>
      <c r="B33" s="61" t="s">
        <v>110</v>
      </c>
      <c r="C33" s="61" t="s">
        <v>111</v>
      </c>
      <c r="D33" s="63" t="s">
        <v>44</v>
      </c>
      <c r="E33" s="63" t="s">
        <v>44</v>
      </c>
      <c r="F33" s="64">
        <v>5</v>
      </c>
      <c r="G33" s="65">
        <f t="shared" si="2"/>
        <v>6.15</v>
      </c>
      <c r="H33" s="66"/>
      <c r="I33" s="58">
        <f t="shared" si="1"/>
        <v>0</v>
      </c>
    </row>
    <row r="34" spans="1:9" s="45" customFormat="1" ht="45">
      <c r="A34" s="51">
        <v>13</v>
      </c>
      <c r="B34" s="52" t="s">
        <v>112</v>
      </c>
      <c r="C34" s="52" t="s">
        <v>113</v>
      </c>
      <c r="D34" s="53" t="s">
        <v>42</v>
      </c>
      <c r="E34" s="54" t="s">
        <v>44</v>
      </c>
      <c r="F34" s="55">
        <v>14</v>
      </c>
      <c r="G34" s="56">
        <f t="shared" si="2"/>
        <v>17.22</v>
      </c>
      <c r="H34" s="57"/>
      <c r="I34" s="58">
        <f t="shared" si="1"/>
        <v>0</v>
      </c>
    </row>
    <row r="35" spans="1:9" s="45" customFormat="1" ht="60">
      <c r="A35" s="51" t="s">
        <v>27</v>
      </c>
      <c r="B35" s="52" t="s">
        <v>112</v>
      </c>
      <c r="C35" s="52" t="s">
        <v>114</v>
      </c>
      <c r="D35" s="53" t="s">
        <v>67</v>
      </c>
      <c r="E35" s="59">
        <v>25</v>
      </c>
      <c r="F35" s="55">
        <v>16.8</v>
      </c>
      <c r="G35" s="56">
        <f t="shared" si="2"/>
        <v>20.664000000000001</v>
      </c>
      <c r="H35" s="57"/>
      <c r="I35" s="58">
        <f t="shared" si="1"/>
        <v>0</v>
      </c>
    </row>
    <row r="36" spans="1:9" s="45" customFormat="1" ht="45">
      <c r="A36" s="60">
        <v>14</v>
      </c>
      <c r="B36" s="61" t="s">
        <v>115</v>
      </c>
      <c r="C36" s="61" t="s">
        <v>116</v>
      </c>
      <c r="D36" s="62" t="s">
        <v>44</v>
      </c>
      <c r="E36" s="63" t="s">
        <v>44</v>
      </c>
      <c r="F36" s="64">
        <v>15</v>
      </c>
      <c r="G36" s="65">
        <f t="shared" si="2"/>
        <v>18.45</v>
      </c>
      <c r="H36" s="66"/>
      <c r="I36" s="58">
        <f t="shared" si="1"/>
        <v>0</v>
      </c>
    </row>
    <row r="37" spans="1:9" s="45" customFormat="1" ht="45">
      <c r="A37" s="60" t="s">
        <v>28</v>
      </c>
      <c r="B37" s="61" t="s">
        <v>117</v>
      </c>
      <c r="C37" s="61" t="s">
        <v>109</v>
      </c>
      <c r="D37" s="62" t="s">
        <v>63</v>
      </c>
      <c r="E37" s="59">
        <v>25</v>
      </c>
      <c r="F37" s="64">
        <v>17.8</v>
      </c>
      <c r="G37" s="65">
        <f t="shared" si="2"/>
        <v>21.894000000000002</v>
      </c>
      <c r="H37" s="66"/>
      <c r="I37" s="58">
        <f t="shared" si="1"/>
        <v>0</v>
      </c>
    </row>
    <row r="38" spans="1:9" s="45" customFormat="1" ht="45">
      <c r="A38" s="51">
        <v>15</v>
      </c>
      <c r="B38" s="52" t="s">
        <v>118</v>
      </c>
      <c r="C38" s="52" t="s">
        <v>116</v>
      </c>
      <c r="D38" s="53" t="s">
        <v>45</v>
      </c>
      <c r="E38" s="54" t="s">
        <v>44</v>
      </c>
      <c r="F38" s="55">
        <v>55</v>
      </c>
      <c r="G38" s="56">
        <f t="shared" si="2"/>
        <v>67.650000000000006</v>
      </c>
      <c r="H38" s="57"/>
      <c r="I38" s="58">
        <f t="shared" si="1"/>
        <v>0</v>
      </c>
    </row>
    <row r="39" spans="1:9" s="45" customFormat="1" ht="57.75" customHeight="1">
      <c r="A39" s="60">
        <v>16</v>
      </c>
      <c r="B39" s="61" t="s">
        <v>119</v>
      </c>
      <c r="C39" s="61" t="s">
        <v>120</v>
      </c>
      <c r="D39" s="63"/>
      <c r="E39" s="63" t="s">
        <v>44</v>
      </c>
      <c r="F39" s="64">
        <v>55</v>
      </c>
      <c r="G39" s="65">
        <f t="shared" si="2"/>
        <v>67.650000000000006</v>
      </c>
      <c r="H39" s="66"/>
      <c r="I39" s="58">
        <f t="shared" si="1"/>
        <v>0</v>
      </c>
    </row>
    <row r="40" spans="1:9" s="45" customFormat="1" ht="45">
      <c r="A40" s="51">
        <v>17</v>
      </c>
      <c r="B40" s="52" t="s">
        <v>121</v>
      </c>
      <c r="C40" s="52" t="s">
        <v>116</v>
      </c>
      <c r="D40" s="54" t="s">
        <v>44</v>
      </c>
      <c r="E40" s="54" t="s">
        <v>44</v>
      </c>
      <c r="F40" s="55">
        <v>1.9</v>
      </c>
      <c r="G40" s="56">
        <f t="shared" si="2"/>
        <v>2.3369999999999997</v>
      </c>
      <c r="H40" s="57"/>
      <c r="I40" s="58">
        <f t="shared" si="1"/>
        <v>0</v>
      </c>
    </row>
    <row r="41" spans="1:9" s="45" customFormat="1" ht="30">
      <c r="A41" s="60">
        <v>18</v>
      </c>
      <c r="B41" s="70" t="s">
        <v>122</v>
      </c>
      <c r="C41" s="61" t="s">
        <v>116</v>
      </c>
      <c r="D41" s="62" t="s">
        <v>44</v>
      </c>
      <c r="E41" s="63" t="s">
        <v>44</v>
      </c>
      <c r="F41" s="64">
        <v>2.2000000000000002</v>
      </c>
      <c r="G41" s="65">
        <f>F41+0.23*F41</f>
        <v>2.7060000000000004</v>
      </c>
      <c r="H41" s="66"/>
      <c r="I41" s="58">
        <f t="shared" si="1"/>
        <v>0</v>
      </c>
    </row>
    <row r="42" spans="1:9" s="45" customFormat="1" ht="30">
      <c r="A42" s="51">
        <v>19</v>
      </c>
      <c r="B42" s="52" t="s">
        <v>123</v>
      </c>
      <c r="C42" s="52" t="s">
        <v>30</v>
      </c>
      <c r="D42" s="53" t="s">
        <v>44</v>
      </c>
      <c r="E42" s="54" t="s">
        <v>44</v>
      </c>
      <c r="F42" s="55">
        <v>25</v>
      </c>
      <c r="G42" s="56">
        <f>F42+0.23*F42</f>
        <v>30.75</v>
      </c>
      <c r="H42" s="57"/>
      <c r="I42" s="58">
        <f t="shared" si="1"/>
        <v>0</v>
      </c>
    </row>
    <row r="43" spans="1:9" s="45" customFormat="1" ht="45">
      <c r="A43" s="51" t="s">
        <v>60</v>
      </c>
      <c r="B43" s="52" t="s">
        <v>123</v>
      </c>
      <c r="C43" s="52" t="s">
        <v>56</v>
      </c>
      <c r="D43" s="53" t="s">
        <v>63</v>
      </c>
      <c r="E43" s="59">
        <v>25</v>
      </c>
      <c r="F43" s="55">
        <v>26</v>
      </c>
      <c r="G43" s="56">
        <f>F43+0.23*F43</f>
        <v>31.98</v>
      </c>
      <c r="H43" s="57"/>
      <c r="I43" s="58">
        <f t="shared" si="1"/>
        <v>0</v>
      </c>
    </row>
    <row r="44" spans="1:9" ht="30">
      <c r="A44" s="60">
        <v>20</v>
      </c>
      <c r="B44" s="70" t="s">
        <v>57</v>
      </c>
      <c r="C44" s="61" t="s">
        <v>124</v>
      </c>
      <c r="D44" s="62" t="s">
        <v>63</v>
      </c>
      <c r="E44" s="67">
        <v>25</v>
      </c>
      <c r="F44" s="64">
        <v>22</v>
      </c>
      <c r="G44" s="65">
        <f>F44+0.23*F44</f>
        <v>27.060000000000002</v>
      </c>
      <c r="H44" s="66"/>
      <c r="I44" s="58">
        <f t="shared" si="1"/>
        <v>0</v>
      </c>
    </row>
    <row r="45" spans="1:9" s="45" customFormat="1" ht="30">
      <c r="A45" s="60">
        <v>21</v>
      </c>
      <c r="B45" s="61" t="s">
        <v>125</v>
      </c>
      <c r="C45" s="61" t="s">
        <v>120</v>
      </c>
      <c r="D45" s="62" t="s">
        <v>44</v>
      </c>
      <c r="E45" s="63" t="s">
        <v>44</v>
      </c>
      <c r="F45" s="64">
        <v>35</v>
      </c>
      <c r="G45" s="65">
        <f t="shared" si="2"/>
        <v>43.05</v>
      </c>
      <c r="H45" s="66"/>
      <c r="I45" s="58">
        <f t="shared" si="1"/>
        <v>0</v>
      </c>
    </row>
    <row r="46" spans="1:9" s="45" customFormat="1" ht="30">
      <c r="A46" s="51">
        <v>22</v>
      </c>
      <c r="B46" s="52" t="s">
        <v>189</v>
      </c>
      <c r="C46" s="52" t="s">
        <v>116</v>
      </c>
      <c r="D46" s="53" t="s">
        <v>44</v>
      </c>
      <c r="E46" s="59">
        <v>100</v>
      </c>
      <c r="F46" s="55">
        <v>3</v>
      </c>
      <c r="G46" s="56">
        <f t="shared" si="2"/>
        <v>3.69</v>
      </c>
      <c r="H46" s="57"/>
      <c r="I46" s="58">
        <f t="shared" si="1"/>
        <v>0</v>
      </c>
    </row>
    <row r="47" spans="1:9" s="45" customFormat="1" ht="30">
      <c r="A47" s="60">
        <v>23</v>
      </c>
      <c r="B47" s="70" t="s">
        <v>126</v>
      </c>
      <c r="C47" s="61" t="s">
        <v>127</v>
      </c>
      <c r="D47" s="62" t="s">
        <v>44</v>
      </c>
      <c r="E47" s="59" t="s">
        <v>85</v>
      </c>
      <c r="F47" s="64">
        <v>27</v>
      </c>
      <c r="G47" s="65">
        <f t="shared" si="2"/>
        <v>33.21</v>
      </c>
      <c r="H47" s="66"/>
      <c r="I47" s="58">
        <f t="shared" si="1"/>
        <v>0</v>
      </c>
    </row>
    <row r="48" spans="1:9" s="45" customFormat="1" ht="30">
      <c r="A48" s="51">
        <v>24</v>
      </c>
      <c r="B48" s="52" t="s">
        <v>128</v>
      </c>
      <c r="C48" s="52" t="s">
        <v>120</v>
      </c>
      <c r="D48" s="54" t="s">
        <v>45</v>
      </c>
      <c r="E48" s="54" t="s">
        <v>44</v>
      </c>
      <c r="F48" s="55">
        <v>6</v>
      </c>
      <c r="G48" s="56">
        <f t="shared" si="2"/>
        <v>7.38</v>
      </c>
      <c r="H48" s="57"/>
      <c r="I48" s="58">
        <f t="shared" si="1"/>
        <v>0</v>
      </c>
    </row>
    <row r="49" spans="1:9" s="45" customFormat="1" ht="60">
      <c r="A49" s="51" t="s">
        <v>75</v>
      </c>
      <c r="B49" s="52" t="s">
        <v>129</v>
      </c>
      <c r="C49" s="52" t="s">
        <v>114</v>
      </c>
      <c r="D49" s="53" t="s">
        <v>68</v>
      </c>
      <c r="E49" s="59">
        <v>30</v>
      </c>
      <c r="F49" s="55">
        <v>8.3000000000000007</v>
      </c>
      <c r="G49" s="56">
        <f t="shared" si="2"/>
        <v>10.209000000000001</v>
      </c>
      <c r="H49" s="57"/>
      <c r="I49" s="58">
        <f t="shared" si="1"/>
        <v>0</v>
      </c>
    </row>
    <row r="50" spans="1:9" s="45" customFormat="1" ht="60">
      <c r="A50" s="60">
        <v>25</v>
      </c>
      <c r="B50" s="61" t="s">
        <v>130</v>
      </c>
      <c r="C50" s="61" t="s">
        <v>114</v>
      </c>
      <c r="D50" s="62" t="s">
        <v>68</v>
      </c>
      <c r="E50" s="67">
        <v>100</v>
      </c>
      <c r="F50" s="64">
        <v>1.4</v>
      </c>
      <c r="G50" s="65">
        <f t="shared" si="2"/>
        <v>1.722</v>
      </c>
      <c r="H50" s="66"/>
      <c r="I50" s="58">
        <f t="shared" si="1"/>
        <v>0</v>
      </c>
    </row>
    <row r="51" spans="1:9" s="45" customFormat="1" ht="30">
      <c r="A51" s="51">
        <v>26</v>
      </c>
      <c r="B51" s="52" t="s">
        <v>131</v>
      </c>
      <c r="C51" s="52" t="s">
        <v>116</v>
      </c>
      <c r="D51" s="53" t="s">
        <v>44</v>
      </c>
      <c r="E51" s="54" t="s">
        <v>44</v>
      </c>
      <c r="F51" s="55">
        <v>12</v>
      </c>
      <c r="G51" s="56">
        <f t="shared" si="2"/>
        <v>14.76</v>
      </c>
      <c r="H51" s="57"/>
      <c r="I51" s="58">
        <f t="shared" si="1"/>
        <v>0</v>
      </c>
    </row>
    <row r="52" spans="1:9" s="45" customFormat="1" ht="45">
      <c r="A52" s="51" t="s">
        <v>76</v>
      </c>
      <c r="B52" s="52" t="s">
        <v>131</v>
      </c>
      <c r="C52" s="52" t="s">
        <v>132</v>
      </c>
      <c r="D52" s="53" t="s">
        <v>63</v>
      </c>
      <c r="E52" s="59">
        <v>20</v>
      </c>
      <c r="F52" s="55">
        <v>15</v>
      </c>
      <c r="G52" s="56">
        <f t="shared" si="2"/>
        <v>18.45</v>
      </c>
      <c r="H52" s="57"/>
      <c r="I52" s="58">
        <f t="shared" si="1"/>
        <v>0</v>
      </c>
    </row>
    <row r="53" spans="1:9" s="45" customFormat="1" ht="30">
      <c r="A53" s="60">
        <v>27</v>
      </c>
      <c r="B53" s="61" t="s">
        <v>133</v>
      </c>
      <c r="C53" s="61" t="s">
        <v>29</v>
      </c>
      <c r="D53" s="62" t="s">
        <v>63</v>
      </c>
      <c r="E53" s="59">
        <v>20</v>
      </c>
      <c r="F53" s="64">
        <v>18</v>
      </c>
      <c r="G53" s="65">
        <f t="shared" si="2"/>
        <v>22.14</v>
      </c>
      <c r="H53" s="66"/>
      <c r="I53" s="58">
        <f t="shared" si="1"/>
        <v>0</v>
      </c>
    </row>
    <row r="54" spans="1:9" s="45" customFormat="1" ht="30">
      <c r="A54" s="60">
        <v>28</v>
      </c>
      <c r="B54" s="61" t="s">
        <v>134</v>
      </c>
      <c r="C54" s="61" t="s">
        <v>116</v>
      </c>
      <c r="D54" s="62" t="s">
        <v>44</v>
      </c>
      <c r="E54" s="63" t="s">
        <v>44</v>
      </c>
      <c r="F54" s="64">
        <v>14</v>
      </c>
      <c r="G54" s="65">
        <f t="shared" si="2"/>
        <v>17.22</v>
      </c>
      <c r="H54" s="66"/>
      <c r="I54" s="58">
        <f t="shared" si="1"/>
        <v>0</v>
      </c>
    </row>
    <row r="55" spans="1:9" s="45" customFormat="1" ht="45">
      <c r="A55" s="51">
        <v>29</v>
      </c>
      <c r="B55" s="71" t="s">
        <v>135</v>
      </c>
      <c r="C55" s="52" t="s">
        <v>46</v>
      </c>
      <c r="D55" s="54" t="s">
        <v>45</v>
      </c>
      <c r="E55" s="54" t="s">
        <v>44</v>
      </c>
      <c r="F55" s="55">
        <v>10</v>
      </c>
      <c r="G55" s="56">
        <f t="shared" si="2"/>
        <v>12.3</v>
      </c>
      <c r="H55" s="57"/>
      <c r="I55" s="58">
        <f t="shared" si="1"/>
        <v>0</v>
      </c>
    </row>
    <row r="56" spans="1:9" s="45" customFormat="1" ht="60">
      <c r="A56" s="51" t="s">
        <v>77</v>
      </c>
      <c r="B56" s="71" t="s">
        <v>136</v>
      </c>
      <c r="C56" s="52" t="s">
        <v>83</v>
      </c>
      <c r="D56" s="53" t="s">
        <v>69</v>
      </c>
      <c r="E56" s="59">
        <v>25</v>
      </c>
      <c r="F56" s="55">
        <v>11</v>
      </c>
      <c r="G56" s="56">
        <f t="shared" si="2"/>
        <v>13.530000000000001</v>
      </c>
      <c r="H56" s="57"/>
      <c r="I56" s="58">
        <f t="shared" si="1"/>
        <v>0</v>
      </c>
    </row>
    <row r="57" spans="1:9" s="45" customFormat="1" ht="30">
      <c r="A57" s="60">
        <v>30</v>
      </c>
      <c r="B57" s="61" t="s">
        <v>137</v>
      </c>
      <c r="C57" s="61" t="s">
        <v>138</v>
      </c>
      <c r="D57" s="63" t="s">
        <v>45</v>
      </c>
      <c r="E57" s="63" t="s">
        <v>44</v>
      </c>
      <c r="F57" s="64">
        <v>6</v>
      </c>
      <c r="G57" s="65">
        <f t="shared" si="2"/>
        <v>7.38</v>
      </c>
      <c r="H57" s="66"/>
      <c r="I57" s="58">
        <f t="shared" si="1"/>
        <v>0</v>
      </c>
    </row>
    <row r="58" spans="1:9" s="45" customFormat="1" ht="60">
      <c r="A58" s="60" t="s">
        <v>61</v>
      </c>
      <c r="B58" s="61" t="s">
        <v>137</v>
      </c>
      <c r="C58" s="61" t="s">
        <v>139</v>
      </c>
      <c r="D58" s="62" t="s">
        <v>69</v>
      </c>
      <c r="E58" s="59">
        <v>50</v>
      </c>
      <c r="F58" s="64">
        <v>7.4</v>
      </c>
      <c r="G58" s="65">
        <f t="shared" si="2"/>
        <v>9.1020000000000003</v>
      </c>
      <c r="H58" s="66"/>
      <c r="I58" s="58">
        <f t="shared" si="1"/>
        <v>0</v>
      </c>
    </row>
    <row r="59" spans="1:9" s="45" customFormat="1" ht="45">
      <c r="A59" s="51">
        <v>31</v>
      </c>
      <c r="B59" s="52" t="s">
        <v>140</v>
      </c>
      <c r="C59" s="52" t="s">
        <v>54</v>
      </c>
      <c r="D59" s="54" t="s">
        <v>45</v>
      </c>
      <c r="E59" s="59">
        <v>50</v>
      </c>
      <c r="F59" s="55">
        <v>9</v>
      </c>
      <c r="G59" s="56">
        <f t="shared" ref="G59:G60" si="3">F59+0.23*F59</f>
        <v>11.07</v>
      </c>
      <c r="H59" s="57"/>
      <c r="I59" s="58">
        <f t="shared" si="1"/>
        <v>0</v>
      </c>
    </row>
    <row r="60" spans="1:9" s="45" customFormat="1" ht="30">
      <c r="A60" s="60">
        <v>32</v>
      </c>
      <c r="B60" s="61" t="s">
        <v>141</v>
      </c>
      <c r="C60" s="61" t="s">
        <v>55</v>
      </c>
      <c r="D60" s="62" t="s">
        <v>44</v>
      </c>
      <c r="E60" s="59">
        <v>50</v>
      </c>
      <c r="F60" s="64">
        <v>22</v>
      </c>
      <c r="G60" s="65">
        <f t="shared" si="3"/>
        <v>27.060000000000002</v>
      </c>
      <c r="H60" s="66"/>
      <c r="I60" s="58">
        <f t="shared" si="1"/>
        <v>0</v>
      </c>
    </row>
    <row r="61" spans="1:9" s="45" customFormat="1" ht="30">
      <c r="A61" s="51">
        <v>33</v>
      </c>
      <c r="B61" s="52" t="s">
        <v>142</v>
      </c>
      <c r="C61" s="52" t="s">
        <v>116</v>
      </c>
      <c r="D61" s="53" t="s">
        <v>44</v>
      </c>
      <c r="E61" s="59">
        <v>50</v>
      </c>
      <c r="F61" s="55">
        <v>1.1000000000000001</v>
      </c>
      <c r="G61" s="56">
        <f t="shared" si="2"/>
        <v>1.3530000000000002</v>
      </c>
      <c r="H61" s="57"/>
      <c r="I61" s="58">
        <f t="shared" si="1"/>
        <v>0</v>
      </c>
    </row>
    <row r="62" spans="1:9" s="45" customFormat="1" ht="45">
      <c r="A62" s="51" t="s">
        <v>78</v>
      </c>
      <c r="B62" s="52" t="s">
        <v>142</v>
      </c>
      <c r="C62" s="52" t="s">
        <v>132</v>
      </c>
      <c r="D62" s="53" t="s">
        <v>63</v>
      </c>
      <c r="E62" s="59">
        <v>100</v>
      </c>
      <c r="F62" s="55">
        <v>1.8</v>
      </c>
      <c r="G62" s="56">
        <f t="shared" si="2"/>
        <v>2.214</v>
      </c>
      <c r="H62" s="57"/>
      <c r="I62" s="58">
        <f t="shared" si="1"/>
        <v>0</v>
      </c>
    </row>
    <row r="63" spans="1:9" s="45" customFormat="1" ht="30">
      <c r="A63" s="60">
        <v>34</v>
      </c>
      <c r="B63" s="61" t="s">
        <v>143</v>
      </c>
      <c r="C63" s="61" t="s">
        <v>144</v>
      </c>
      <c r="D63" s="62" t="s">
        <v>44</v>
      </c>
      <c r="E63" s="63" t="s">
        <v>44</v>
      </c>
      <c r="F63" s="64">
        <v>50</v>
      </c>
      <c r="G63" s="65">
        <f t="shared" si="2"/>
        <v>61.5</v>
      </c>
      <c r="H63" s="66"/>
      <c r="I63" s="58">
        <f t="shared" si="1"/>
        <v>0</v>
      </c>
    </row>
    <row r="64" spans="1:9" s="45" customFormat="1" ht="30">
      <c r="A64" s="51">
        <v>35</v>
      </c>
      <c r="B64" s="52" t="s">
        <v>145</v>
      </c>
      <c r="C64" s="52" t="s">
        <v>146</v>
      </c>
      <c r="D64" s="53" t="s">
        <v>44</v>
      </c>
      <c r="E64" s="54" t="s">
        <v>44</v>
      </c>
      <c r="F64" s="55">
        <v>65</v>
      </c>
      <c r="G64" s="56">
        <f t="shared" si="2"/>
        <v>79.95</v>
      </c>
      <c r="H64" s="57"/>
      <c r="I64" s="58">
        <f t="shared" si="1"/>
        <v>0</v>
      </c>
    </row>
    <row r="65" spans="1:9" s="45" customFormat="1" ht="30">
      <c r="A65" s="60">
        <v>36</v>
      </c>
      <c r="B65" s="72" t="s">
        <v>147</v>
      </c>
      <c r="C65" s="61" t="s">
        <v>148</v>
      </c>
      <c r="D65" s="63" t="s">
        <v>44</v>
      </c>
      <c r="E65" s="63" t="s">
        <v>44</v>
      </c>
      <c r="F65" s="68">
        <v>30</v>
      </c>
      <c r="G65" s="65">
        <f t="shared" si="2"/>
        <v>36.9</v>
      </c>
      <c r="H65" s="66"/>
      <c r="I65" s="58">
        <f t="shared" si="1"/>
        <v>0</v>
      </c>
    </row>
    <row r="66" spans="1:9" s="45" customFormat="1" ht="45">
      <c r="A66" s="60" t="s">
        <v>47</v>
      </c>
      <c r="B66" s="72" t="s">
        <v>147</v>
      </c>
      <c r="C66" s="61" t="s">
        <v>31</v>
      </c>
      <c r="D66" s="62" t="s">
        <v>63</v>
      </c>
      <c r="E66" s="59">
        <v>20</v>
      </c>
      <c r="F66" s="68">
        <v>34</v>
      </c>
      <c r="G66" s="65">
        <f t="shared" si="2"/>
        <v>41.82</v>
      </c>
      <c r="H66" s="66"/>
      <c r="I66" s="58">
        <f t="shared" si="1"/>
        <v>0</v>
      </c>
    </row>
    <row r="67" spans="1:9" s="45" customFormat="1" ht="36.75" customHeight="1">
      <c r="A67" s="51">
        <v>37</v>
      </c>
      <c r="B67" s="52" t="s">
        <v>149</v>
      </c>
      <c r="C67" s="52" t="s">
        <v>150</v>
      </c>
      <c r="D67" s="53" t="s">
        <v>44</v>
      </c>
      <c r="E67" s="54" t="s">
        <v>44</v>
      </c>
      <c r="F67" s="55">
        <v>25</v>
      </c>
      <c r="G67" s="56">
        <f t="shared" si="2"/>
        <v>30.75</v>
      </c>
      <c r="H67" s="57"/>
      <c r="I67" s="58">
        <f t="shared" si="1"/>
        <v>0</v>
      </c>
    </row>
    <row r="68" spans="1:9" s="45" customFormat="1" ht="45">
      <c r="A68" s="51" t="s">
        <v>62</v>
      </c>
      <c r="B68" s="52" t="s">
        <v>149</v>
      </c>
      <c r="C68" s="52" t="s">
        <v>151</v>
      </c>
      <c r="D68" s="53" t="s">
        <v>63</v>
      </c>
      <c r="E68" s="59">
        <v>20</v>
      </c>
      <c r="F68" s="55">
        <v>29</v>
      </c>
      <c r="G68" s="56">
        <f t="shared" si="2"/>
        <v>35.67</v>
      </c>
      <c r="H68" s="57"/>
      <c r="I68" s="58">
        <f t="shared" si="1"/>
        <v>0</v>
      </c>
    </row>
    <row r="69" spans="1:9" s="45" customFormat="1" ht="60">
      <c r="A69" s="60">
        <v>38</v>
      </c>
      <c r="B69" s="61" t="s">
        <v>152</v>
      </c>
      <c r="C69" s="61" t="s">
        <v>48</v>
      </c>
      <c r="D69" s="62" t="s">
        <v>44</v>
      </c>
      <c r="E69" s="63" t="s">
        <v>44</v>
      </c>
      <c r="F69" s="68">
        <v>60</v>
      </c>
      <c r="G69" s="65">
        <f t="shared" si="2"/>
        <v>73.8</v>
      </c>
      <c r="H69" s="66"/>
      <c r="I69" s="58">
        <f t="shared" si="1"/>
        <v>0</v>
      </c>
    </row>
    <row r="70" spans="1:9" s="45" customFormat="1" ht="60">
      <c r="A70" s="51">
        <v>39</v>
      </c>
      <c r="B70" s="52" t="s">
        <v>153</v>
      </c>
      <c r="C70" s="52" t="s">
        <v>50</v>
      </c>
      <c r="D70" s="54" t="s">
        <v>44</v>
      </c>
      <c r="E70" s="54" t="s">
        <v>44</v>
      </c>
      <c r="F70" s="55">
        <v>50</v>
      </c>
      <c r="G70" s="56">
        <f t="shared" si="2"/>
        <v>61.5</v>
      </c>
      <c r="H70" s="57"/>
      <c r="I70" s="58">
        <f t="shared" si="1"/>
        <v>0</v>
      </c>
    </row>
    <row r="71" spans="1:9" s="46" customFormat="1" ht="45">
      <c r="A71" s="60">
        <v>40</v>
      </c>
      <c r="B71" s="70" t="s">
        <v>154</v>
      </c>
      <c r="C71" s="61" t="s">
        <v>49</v>
      </c>
      <c r="D71" s="62" t="s">
        <v>44</v>
      </c>
      <c r="E71" s="63" t="s">
        <v>44</v>
      </c>
      <c r="F71" s="68">
        <v>50</v>
      </c>
      <c r="G71" s="65">
        <f t="shared" si="2"/>
        <v>61.5</v>
      </c>
      <c r="H71" s="66"/>
      <c r="I71" s="58">
        <f t="shared" si="1"/>
        <v>0</v>
      </c>
    </row>
    <row r="72" spans="1:9" s="45" customFormat="1" ht="30">
      <c r="A72" s="60">
        <v>41</v>
      </c>
      <c r="B72" s="61" t="s">
        <v>155</v>
      </c>
      <c r="C72" s="61" t="s">
        <v>150</v>
      </c>
      <c r="D72" s="63" t="s">
        <v>44</v>
      </c>
      <c r="E72" s="63" t="s">
        <v>44</v>
      </c>
      <c r="F72" s="64">
        <v>7</v>
      </c>
      <c r="G72" s="65">
        <f t="shared" si="2"/>
        <v>8.61</v>
      </c>
      <c r="H72" s="66"/>
      <c r="I72" s="58">
        <f t="shared" si="1"/>
        <v>0</v>
      </c>
    </row>
    <row r="73" spans="1:9" s="45" customFormat="1" ht="30">
      <c r="A73" s="51">
        <v>42</v>
      </c>
      <c r="B73" s="52" t="s">
        <v>156</v>
      </c>
      <c r="C73" s="52" t="s">
        <v>157</v>
      </c>
      <c r="D73" s="53" t="s">
        <v>44</v>
      </c>
      <c r="E73" s="54" t="s">
        <v>44</v>
      </c>
      <c r="F73" s="55">
        <v>48</v>
      </c>
      <c r="G73" s="56">
        <f t="shared" si="2"/>
        <v>59.04</v>
      </c>
      <c r="H73" s="57"/>
      <c r="I73" s="58">
        <f t="shared" si="1"/>
        <v>0</v>
      </c>
    </row>
    <row r="74" spans="1:9" s="45" customFormat="1" ht="45">
      <c r="A74" s="60">
        <v>43</v>
      </c>
      <c r="B74" s="61" t="s">
        <v>158</v>
      </c>
      <c r="C74" s="61" t="s">
        <v>159</v>
      </c>
      <c r="D74" s="62" t="s">
        <v>45</v>
      </c>
      <c r="E74" s="63" t="s">
        <v>44</v>
      </c>
      <c r="F74" s="64">
        <v>85</v>
      </c>
      <c r="G74" s="65">
        <f t="shared" si="2"/>
        <v>104.55</v>
      </c>
      <c r="H74" s="66"/>
      <c r="I74" s="58">
        <f t="shared" si="1"/>
        <v>0</v>
      </c>
    </row>
    <row r="75" spans="1:9" s="45" customFormat="1" ht="45">
      <c r="A75" s="51">
        <v>44</v>
      </c>
      <c r="B75" s="73" t="s">
        <v>160</v>
      </c>
      <c r="C75" s="52" t="s">
        <v>51</v>
      </c>
      <c r="D75" s="54" t="s">
        <v>44</v>
      </c>
      <c r="E75" s="54" t="s">
        <v>44</v>
      </c>
      <c r="F75" s="55">
        <v>7.5</v>
      </c>
      <c r="G75" s="56">
        <f t="shared" si="2"/>
        <v>9.2249999999999996</v>
      </c>
      <c r="H75" s="57"/>
      <c r="I75" s="58">
        <f t="shared" si="1"/>
        <v>0</v>
      </c>
    </row>
    <row r="76" spans="1:9" s="45" customFormat="1" ht="30">
      <c r="A76" s="60">
        <v>45</v>
      </c>
      <c r="B76" s="74" t="s">
        <v>161</v>
      </c>
      <c r="C76" s="61" t="s">
        <v>162</v>
      </c>
      <c r="D76" s="62" t="s">
        <v>45</v>
      </c>
      <c r="E76" s="63" t="s">
        <v>44</v>
      </c>
      <c r="F76" s="64">
        <v>90</v>
      </c>
      <c r="G76" s="65">
        <f t="shared" si="2"/>
        <v>110.7</v>
      </c>
      <c r="H76" s="66"/>
      <c r="I76" s="58">
        <f t="shared" ref="I76:I103" si="4">G76*H76</f>
        <v>0</v>
      </c>
    </row>
    <row r="77" spans="1:9" s="45" customFormat="1" ht="30">
      <c r="A77" s="51">
        <v>46</v>
      </c>
      <c r="B77" s="75" t="s">
        <v>163</v>
      </c>
      <c r="C77" s="52" t="s">
        <v>52</v>
      </c>
      <c r="D77" s="53" t="s">
        <v>45</v>
      </c>
      <c r="E77" s="54" t="s">
        <v>44</v>
      </c>
      <c r="F77" s="55">
        <v>90</v>
      </c>
      <c r="G77" s="56">
        <f t="shared" si="2"/>
        <v>110.7</v>
      </c>
      <c r="H77" s="57"/>
      <c r="I77" s="58">
        <f t="shared" si="4"/>
        <v>0</v>
      </c>
    </row>
    <row r="78" spans="1:9" s="45" customFormat="1" ht="45">
      <c r="A78" s="60">
        <v>47</v>
      </c>
      <c r="B78" s="74" t="s">
        <v>164</v>
      </c>
      <c r="C78" s="61" t="s">
        <v>162</v>
      </c>
      <c r="D78" s="62" t="s">
        <v>45</v>
      </c>
      <c r="E78" s="63" t="s">
        <v>44</v>
      </c>
      <c r="F78" s="64">
        <v>55</v>
      </c>
      <c r="G78" s="65">
        <f t="shared" si="2"/>
        <v>67.650000000000006</v>
      </c>
      <c r="H78" s="66"/>
      <c r="I78" s="58">
        <f t="shared" si="4"/>
        <v>0</v>
      </c>
    </row>
    <row r="79" spans="1:9" s="45" customFormat="1" ht="45">
      <c r="A79" s="51">
        <v>48</v>
      </c>
      <c r="B79" s="75" t="s">
        <v>165</v>
      </c>
      <c r="C79" s="52" t="s">
        <v>52</v>
      </c>
      <c r="D79" s="53" t="s">
        <v>45</v>
      </c>
      <c r="E79" s="54" t="s">
        <v>44</v>
      </c>
      <c r="F79" s="55">
        <v>55</v>
      </c>
      <c r="G79" s="56">
        <f t="shared" si="2"/>
        <v>67.650000000000006</v>
      </c>
      <c r="H79" s="57"/>
      <c r="I79" s="58">
        <f t="shared" si="4"/>
        <v>0</v>
      </c>
    </row>
    <row r="80" spans="1:9" s="45" customFormat="1" ht="30">
      <c r="A80" s="60">
        <v>49</v>
      </c>
      <c r="B80" s="74" t="s">
        <v>166</v>
      </c>
      <c r="C80" s="61" t="s">
        <v>30</v>
      </c>
      <c r="D80" s="62" t="s">
        <v>45</v>
      </c>
      <c r="E80" s="63" t="s">
        <v>44</v>
      </c>
      <c r="F80" s="64">
        <v>20</v>
      </c>
      <c r="G80" s="65">
        <f t="shared" si="2"/>
        <v>24.6</v>
      </c>
      <c r="H80" s="66"/>
      <c r="I80" s="58">
        <f t="shared" si="4"/>
        <v>0</v>
      </c>
    </row>
    <row r="81" spans="1:9" s="45" customFormat="1" ht="45">
      <c r="A81" s="51">
        <v>50</v>
      </c>
      <c r="B81" s="75" t="s">
        <v>167</v>
      </c>
      <c r="C81" s="52" t="s">
        <v>30</v>
      </c>
      <c r="D81" s="53" t="s">
        <v>45</v>
      </c>
      <c r="E81" s="54" t="s">
        <v>44</v>
      </c>
      <c r="F81" s="55">
        <v>65</v>
      </c>
      <c r="G81" s="56">
        <f t="shared" si="2"/>
        <v>79.95</v>
      </c>
      <c r="H81" s="57"/>
      <c r="I81" s="58">
        <f t="shared" si="4"/>
        <v>0</v>
      </c>
    </row>
    <row r="82" spans="1:9" s="45" customFormat="1" ht="45">
      <c r="A82" s="76">
        <v>51</v>
      </c>
      <c r="B82" s="77" t="s">
        <v>168</v>
      </c>
      <c r="C82" s="78" t="s">
        <v>30</v>
      </c>
      <c r="D82" s="79" t="s">
        <v>45</v>
      </c>
      <c r="E82" s="80" t="s">
        <v>44</v>
      </c>
      <c r="F82" s="68">
        <v>100</v>
      </c>
      <c r="G82" s="69">
        <f t="shared" si="2"/>
        <v>123</v>
      </c>
      <c r="H82" s="81"/>
      <c r="I82" s="58">
        <f t="shared" si="4"/>
        <v>0</v>
      </c>
    </row>
    <row r="83" spans="1:9" s="45" customFormat="1" ht="30">
      <c r="A83" s="51">
        <v>52</v>
      </c>
      <c r="B83" s="75" t="s">
        <v>169</v>
      </c>
      <c r="C83" s="52" t="s">
        <v>30</v>
      </c>
      <c r="D83" s="53" t="s">
        <v>45</v>
      </c>
      <c r="E83" s="54" t="s">
        <v>44</v>
      </c>
      <c r="F83" s="55">
        <v>85</v>
      </c>
      <c r="G83" s="56">
        <f t="shared" si="2"/>
        <v>104.55</v>
      </c>
      <c r="H83" s="57"/>
      <c r="I83" s="58">
        <f t="shared" si="4"/>
        <v>0</v>
      </c>
    </row>
    <row r="84" spans="1:9" s="45" customFormat="1" ht="30">
      <c r="A84" s="76">
        <v>53</v>
      </c>
      <c r="B84" s="82" t="s">
        <v>170</v>
      </c>
      <c r="C84" s="78" t="s">
        <v>30</v>
      </c>
      <c r="D84" s="79" t="s">
        <v>45</v>
      </c>
      <c r="E84" s="80" t="s">
        <v>44</v>
      </c>
      <c r="F84" s="68">
        <v>135</v>
      </c>
      <c r="G84" s="69">
        <f t="shared" si="2"/>
        <v>166.05</v>
      </c>
      <c r="H84" s="81"/>
      <c r="I84" s="58">
        <f t="shared" si="4"/>
        <v>0</v>
      </c>
    </row>
    <row r="85" spans="1:9" s="45" customFormat="1" ht="30">
      <c r="A85" s="51">
        <v>54</v>
      </c>
      <c r="B85" s="73" t="s">
        <v>171</v>
      </c>
      <c r="C85" s="52" t="s">
        <v>30</v>
      </c>
      <c r="D85" s="53" t="s">
        <v>45</v>
      </c>
      <c r="E85" s="54" t="s">
        <v>44</v>
      </c>
      <c r="F85" s="55">
        <v>245</v>
      </c>
      <c r="G85" s="56">
        <f t="shared" ref="G85" si="5">F85+0.23*F85</f>
        <v>301.35000000000002</v>
      </c>
      <c r="H85" s="57"/>
      <c r="I85" s="58">
        <f t="shared" si="4"/>
        <v>0</v>
      </c>
    </row>
    <row r="86" spans="1:9" s="45" customFormat="1" ht="30">
      <c r="A86" s="60">
        <v>55</v>
      </c>
      <c r="B86" s="83" t="s">
        <v>172</v>
      </c>
      <c r="C86" s="61" t="s">
        <v>32</v>
      </c>
      <c r="D86" s="63" t="s">
        <v>44</v>
      </c>
      <c r="E86" s="63" t="s">
        <v>44</v>
      </c>
      <c r="F86" s="64">
        <v>12</v>
      </c>
      <c r="G86" s="65">
        <f t="shared" ref="G86:G103" si="6">F86+0.23*F86</f>
        <v>14.76</v>
      </c>
      <c r="H86" s="66"/>
      <c r="I86" s="58">
        <f t="shared" si="4"/>
        <v>0</v>
      </c>
    </row>
    <row r="87" spans="1:9" s="46" customFormat="1" ht="48" customHeight="1">
      <c r="A87" s="76">
        <v>56</v>
      </c>
      <c r="B87" s="84" t="s">
        <v>33</v>
      </c>
      <c r="C87" s="85" t="s">
        <v>34</v>
      </c>
      <c r="D87" s="79" t="s">
        <v>44</v>
      </c>
      <c r="E87" s="80" t="s">
        <v>44</v>
      </c>
      <c r="F87" s="68">
        <v>3</v>
      </c>
      <c r="G87" s="69">
        <f t="shared" si="6"/>
        <v>3.69</v>
      </c>
      <c r="H87" s="81"/>
      <c r="I87" s="58">
        <f t="shared" si="4"/>
        <v>0</v>
      </c>
    </row>
    <row r="88" spans="1:9" s="45" customFormat="1" ht="60">
      <c r="A88" s="51">
        <v>57</v>
      </c>
      <c r="B88" s="71" t="s">
        <v>41</v>
      </c>
      <c r="C88" s="71" t="s">
        <v>34</v>
      </c>
      <c r="D88" s="53" t="s">
        <v>44</v>
      </c>
      <c r="E88" s="54" t="s">
        <v>44</v>
      </c>
      <c r="F88" s="55">
        <v>2</v>
      </c>
      <c r="G88" s="56">
        <f t="shared" si="6"/>
        <v>2.46</v>
      </c>
      <c r="H88" s="57"/>
      <c r="I88" s="58">
        <f t="shared" si="4"/>
        <v>0</v>
      </c>
    </row>
    <row r="89" spans="1:9" s="45" customFormat="1" ht="30">
      <c r="A89" s="60">
        <v>58</v>
      </c>
      <c r="B89" s="70" t="s">
        <v>35</v>
      </c>
      <c r="C89" s="61" t="s">
        <v>37</v>
      </c>
      <c r="D89" s="63" t="s">
        <v>44</v>
      </c>
      <c r="E89" s="63" t="s">
        <v>44</v>
      </c>
      <c r="F89" s="64">
        <v>4</v>
      </c>
      <c r="G89" s="65">
        <f t="shared" si="6"/>
        <v>4.92</v>
      </c>
      <c r="H89" s="66"/>
      <c r="I89" s="58">
        <f t="shared" si="4"/>
        <v>0</v>
      </c>
    </row>
    <row r="90" spans="1:9" s="45" customFormat="1" ht="30">
      <c r="A90" s="51">
        <v>59</v>
      </c>
      <c r="B90" s="71" t="s">
        <v>36</v>
      </c>
      <c r="C90" s="52" t="s">
        <v>70</v>
      </c>
      <c r="D90" s="53" t="s">
        <v>44</v>
      </c>
      <c r="E90" s="54"/>
      <c r="F90" s="55">
        <v>5</v>
      </c>
      <c r="G90" s="56">
        <f t="shared" si="6"/>
        <v>6.15</v>
      </c>
      <c r="H90" s="57"/>
      <c r="I90" s="58">
        <f t="shared" si="4"/>
        <v>0</v>
      </c>
    </row>
    <row r="91" spans="1:9" s="45" customFormat="1" ht="48.75" customHeight="1">
      <c r="A91" s="60">
        <v>60</v>
      </c>
      <c r="B91" s="70" t="s">
        <v>38</v>
      </c>
      <c r="C91" s="70" t="s">
        <v>39</v>
      </c>
      <c r="D91" s="62" t="s">
        <v>44</v>
      </c>
      <c r="E91" s="63" t="s">
        <v>44</v>
      </c>
      <c r="F91" s="64">
        <v>2.2000000000000002</v>
      </c>
      <c r="G91" s="65">
        <f t="shared" si="6"/>
        <v>2.7060000000000004</v>
      </c>
      <c r="H91" s="66"/>
      <c r="I91" s="58">
        <f t="shared" si="4"/>
        <v>0</v>
      </c>
    </row>
    <row r="92" spans="1:9" s="47" customFormat="1" ht="60">
      <c r="A92" s="51">
        <v>61</v>
      </c>
      <c r="B92" s="86" t="s">
        <v>173</v>
      </c>
      <c r="C92" s="52" t="s">
        <v>116</v>
      </c>
      <c r="D92" s="53" t="s">
        <v>59</v>
      </c>
      <c r="E92" s="54" t="s">
        <v>44</v>
      </c>
      <c r="F92" s="55">
        <v>135</v>
      </c>
      <c r="G92" s="56">
        <f t="shared" si="6"/>
        <v>166.05</v>
      </c>
      <c r="H92" s="57"/>
      <c r="I92" s="58">
        <f t="shared" si="4"/>
        <v>0</v>
      </c>
    </row>
    <row r="93" spans="1:9" s="45" customFormat="1" ht="60">
      <c r="A93" s="60">
        <v>62</v>
      </c>
      <c r="B93" s="87" t="s">
        <v>174</v>
      </c>
      <c r="C93" s="61" t="s">
        <v>175</v>
      </c>
      <c r="D93" s="62" t="s">
        <v>59</v>
      </c>
      <c r="E93" s="63" t="s">
        <v>44</v>
      </c>
      <c r="F93" s="64">
        <v>135</v>
      </c>
      <c r="G93" s="65">
        <f t="shared" si="6"/>
        <v>166.05</v>
      </c>
      <c r="H93" s="66"/>
      <c r="I93" s="58">
        <f t="shared" si="4"/>
        <v>0</v>
      </c>
    </row>
    <row r="94" spans="1:9" s="47" customFormat="1" ht="45">
      <c r="A94" s="51">
        <v>63</v>
      </c>
      <c r="B94" s="88" t="s">
        <v>176</v>
      </c>
      <c r="C94" s="52" t="s">
        <v>120</v>
      </c>
      <c r="D94" s="53" t="s">
        <v>59</v>
      </c>
      <c r="E94" s="54" t="s">
        <v>44</v>
      </c>
      <c r="F94" s="55">
        <v>60</v>
      </c>
      <c r="G94" s="56">
        <f t="shared" si="6"/>
        <v>73.8</v>
      </c>
      <c r="H94" s="57"/>
      <c r="I94" s="58">
        <f t="shared" si="4"/>
        <v>0</v>
      </c>
    </row>
    <row r="95" spans="1:9" s="45" customFormat="1" ht="45">
      <c r="A95" s="60">
        <v>64</v>
      </c>
      <c r="B95" s="89" t="s">
        <v>177</v>
      </c>
      <c r="C95" s="61" t="s">
        <v>116</v>
      </c>
      <c r="D95" s="62" t="s">
        <v>59</v>
      </c>
      <c r="E95" s="63" t="s">
        <v>44</v>
      </c>
      <c r="F95" s="64">
        <v>60</v>
      </c>
      <c r="G95" s="65">
        <f t="shared" si="6"/>
        <v>73.8</v>
      </c>
      <c r="H95" s="66"/>
      <c r="I95" s="58">
        <f t="shared" si="4"/>
        <v>0</v>
      </c>
    </row>
    <row r="96" spans="1:9" s="45" customFormat="1" ht="30">
      <c r="A96" s="51">
        <v>65</v>
      </c>
      <c r="B96" s="73" t="s">
        <v>178</v>
      </c>
      <c r="C96" s="52" t="s">
        <v>58</v>
      </c>
      <c r="D96" s="53" t="s">
        <v>59</v>
      </c>
      <c r="E96" s="54" t="s">
        <v>44</v>
      </c>
      <c r="F96" s="55">
        <v>28</v>
      </c>
      <c r="G96" s="56">
        <f t="shared" si="6"/>
        <v>34.44</v>
      </c>
      <c r="H96" s="57"/>
      <c r="I96" s="58">
        <f t="shared" si="4"/>
        <v>0</v>
      </c>
    </row>
    <row r="97" spans="1:9" s="45" customFormat="1" ht="30">
      <c r="A97" s="60">
        <v>66</v>
      </c>
      <c r="B97" s="72" t="s">
        <v>179</v>
      </c>
      <c r="C97" s="61" t="s">
        <v>58</v>
      </c>
      <c r="D97" s="62" t="s">
        <v>59</v>
      </c>
      <c r="E97" s="63" t="s">
        <v>44</v>
      </c>
      <c r="F97" s="64">
        <v>28</v>
      </c>
      <c r="G97" s="65">
        <f t="shared" si="6"/>
        <v>34.44</v>
      </c>
      <c r="H97" s="66"/>
      <c r="I97" s="58">
        <f t="shared" si="4"/>
        <v>0</v>
      </c>
    </row>
    <row r="98" spans="1:9" s="45" customFormat="1" ht="30">
      <c r="A98" s="51">
        <v>67</v>
      </c>
      <c r="B98" s="90" t="s">
        <v>180</v>
      </c>
      <c r="C98" s="52" t="s">
        <v>181</v>
      </c>
      <c r="D98" s="53" t="s">
        <v>71</v>
      </c>
      <c r="E98" s="54" t="s">
        <v>44</v>
      </c>
      <c r="F98" s="55">
        <v>11</v>
      </c>
      <c r="G98" s="56">
        <f t="shared" si="6"/>
        <v>13.530000000000001</v>
      </c>
      <c r="H98" s="57"/>
      <c r="I98" s="58">
        <f t="shared" si="4"/>
        <v>0</v>
      </c>
    </row>
    <row r="99" spans="1:9" s="45" customFormat="1" ht="75">
      <c r="A99" s="51" t="s">
        <v>79</v>
      </c>
      <c r="B99" s="91" t="s">
        <v>182</v>
      </c>
      <c r="C99" s="52" t="s">
        <v>183</v>
      </c>
      <c r="D99" s="54" t="s">
        <v>53</v>
      </c>
      <c r="E99" s="54" t="s">
        <v>44</v>
      </c>
      <c r="F99" s="92">
        <v>13</v>
      </c>
      <c r="G99" s="56">
        <f t="shared" si="6"/>
        <v>15.99</v>
      </c>
      <c r="H99" s="57"/>
      <c r="I99" s="58">
        <f t="shared" si="4"/>
        <v>0</v>
      </c>
    </row>
    <row r="100" spans="1:9" s="45" customFormat="1" ht="75">
      <c r="A100" s="51" t="s">
        <v>80</v>
      </c>
      <c r="B100" s="93" t="s">
        <v>184</v>
      </c>
      <c r="C100" s="52" t="s">
        <v>185</v>
      </c>
      <c r="D100" s="54" t="s">
        <v>53</v>
      </c>
      <c r="E100" s="54" t="s">
        <v>44</v>
      </c>
      <c r="F100" s="55">
        <v>16</v>
      </c>
      <c r="G100" s="56">
        <f t="shared" si="6"/>
        <v>19.68</v>
      </c>
      <c r="H100" s="57"/>
      <c r="I100" s="58">
        <f t="shared" si="4"/>
        <v>0</v>
      </c>
    </row>
    <row r="101" spans="1:9" s="45" customFormat="1" ht="30">
      <c r="A101" s="60">
        <v>68</v>
      </c>
      <c r="B101" s="94" t="s">
        <v>186</v>
      </c>
      <c r="C101" s="61" t="s">
        <v>181</v>
      </c>
      <c r="D101" s="62" t="s">
        <v>59</v>
      </c>
      <c r="E101" s="63" t="s">
        <v>44</v>
      </c>
      <c r="F101" s="64">
        <v>11</v>
      </c>
      <c r="G101" s="65">
        <f t="shared" si="6"/>
        <v>13.530000000000001</v>
      </c>
      <c r="H101" s="66"/>
      <c r="I101" s="58">
        <f t="shared" si="4"/>
        <v>0</v>
      </c>
    </row>
    <row r="102" spans="1:9" s="45" customFormat="1" ht="75">
      <c r="A102" s="60" t="s">
        <v>81</v>
      </c>
      <c r="B102" s="94" t="s">
        <v>186</v>
      </c>
      <c r="C102" s="61" t="s">
        <v>183</v>
      </c>
      <c r="D102" s="80" t="s">
        <v>53</v>
      </c>
      <c r="E102" s="63" t="s">
        <v>44</v>
      </c>
      <c r="F102" s="95">
        <v>13</v>
      </c>
      <c r="G102" s="65">
        <f t="shared" si="6"/>
        <v>15.99</v>
      </c>
      <c r="H102" s="66"/>
      <c r="I102" s="58">
        <f t="shared" si="4"/>
        <v>0</v>
      </c>
    </row>
    <row r="103" spans="1:9" s="45" customFormat="1" ht="75">
      <c r="A103" s="60" t="s">
        <v>82</v>
      </c>
      <c r="B103" s="96" t="s">
        <v>187</v>
      </c>
      <c r="C103" s="61" t="s">
        <v>188</v>
      </c>
      <c r="D103" s="80" t="s">
        <v>53</v>
      </c>
      <c r="E103" s="63" t="s">
        <v>44</v>
      </c>
      <c r="F103" s="64">
        <v>16</v>
      </c>
      <c r="G103" s="65">
        <f t="shared" si="6"/>
        <v>19.68</v>
      </c>
      <c r="H103" s="66"/>
      <c r="I103" s="58">
        <f t="shared" si="4"/>
        <v>0</v>
      </c>
    </row>
    <row r="104" spans="1:9" ht="15.75" thickBot="1"/>
    <row r="105" spans="1:9" ht="37.5" customHeight="1" thickBot="1">
      <c r="H105" s="42" t="s">
        <v>84</v>
      </c>
      <c r="I105" s="43">
        <f>SUM(I15:I104)</f>
        <v>0</v>
      </c>
    </row>
    <row r="106" spans="1:9">
      <c r="E106" s="6"/>
      <c r="F106" s="41"/>
      <c r="G106" s="6"/>
      <c r="H106" s="6"/>
    </row>
    <row r="109" spans="1:9">
      <c r="E109" s="50" t="s">
        <v>72</v>
      </c>
      <c r="F109" s="50"/>
      <c r="G109" s="50"/>
      <c r="H109" s="50"/>
    </row>
  </sheetData>
  <mergeCells count="2">
    <mergeCell ref="C3:D3"/>
    <mergeCell ref="E109:H109"/>
  </mergeCells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2014-02-04T10:16:00Z</dcterms:modified>
</cp:coreProperties>
</file>